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 r:id="rId3"/>
  </externalReferences>
  <definedNames>
    <definedName name="_xlnm._FilterDatabase" localSheetId="0" hidden="1">Sheet1!$A$4:$V$92</definedName>
    <definedName name="_xlnm.Print_Area" localSheetId="0">Sheet1!$A:$R</definedName>
  </definedNames>
  <calcPr calcId="144525"/>
</workbook>
</file>

<file path=xl/sharedStrings.xml><?xml version="1.0" encoding="utf-8"?>
<sst xmlns="http://schemas.openxmlformats.org/spreadsheetml/2006/main" count="1069" uniqueCount="345">
  <si>
    <t>附件1</t>
  </si>
  <si>
    <t xml:space="preserve">    2024年“遂州英才”考核招聘市卫生健康委、市民政局下属事业单位高层次和急需紧缺人才第一批体检结果及聘用考察人员名单</t>
  </si>
  <si>
    <t>序号</t>
  </si>
  <si>
    <t>招聘基本情况</t>
  </si>
  <si>
    <t>签约考生基本情况</t>
  </si>
  <si>
    <t>体检结果</t>
  </si>
  <si>
    <t>是否进入聘用考察</t>
  </si>
  <si>
    <t>备注</t>
  </si>
  <si>
    <t>岗位代码</t>
  </si>
  <si>
    <t>招聘单位</t>
  </si>
  <si>
    <t>岗位招聘专业</t>
  </si>
  <si>
    <t>招聘人数</t>
  </si>
  <si>
    <t>面试人数</t>
  </si>
  <si>
    <t>姓名</t>
  </si>
  <si>
    <t>性别</t>
  </si>
  <si>
    <t>出生年月</t>
  </si>
  <si>
    <t>是否应届毕业生</t>
  </si>
  <si>
    <t>毕业院校</t>
  </si>
  <si>
    <t>所学专业</t>
  </si>
  <si>
    <t>学历、学位</t>
  </si>
  <si>
    <t>考核成绩</t>
  </si>
  <si>
    <t>排名</t>
  </si>
  <si>
    <t>遂宁市民康医院</t>
  </si>
  <si>
    <t>护理学专业</t>
  </si>
  <si>
    <t>唐佳</t>
  </si>
  <si>
    <t>女</t>
  </si>
  <si>
    <t>否</t>
  </si>
  <si>
    <t>中国医科大学</t>
  </si>
  <si>
    <t>护理学</t>
  </si>
  <si>
    <t>本科学历</t>
  </si>
  <si>
    <t>单项待检</t>
  </si>
  <si>
    <t>生理期</t>
  </si>
  <si>
    <t>遂宁市中心医院</t>
  </si>
  <si>
    <t>外科学专业（骨科方向）</t>
  </si>
  <si>
    <t>李广州</t>
  </si>
  <si>
    <t>男</t>
  </si>
  <si>
    <t>四川大学</t>
  </si>
  <si>
    <t>外科学</t>
  </si>
  <si>
    <t>博士研究生学历、博士学位</t>
  </si>
  <si>
    <t>81.40</t>
  </si>
  <si>
    <t>合格</t>
  </si>
  <si>
    <t>是</t>
  </si>
  <si>
    <t xml:space="preserve">经济学类   </t>
  </si>
  <si>
    <t>杨清卯</t>
  </si>
  <si>
    <t>1987.10</t>
  </si>
  <si>
    <t>培材大学</t>
  </si>
  <si>
    <t>经济学</t>
  </si>
  <si>
    <t>77.66</t>
  </si>
  <si>
    <t>1</t>
  </si>
  <si>
    <t>临床医学专业（眼科方向）</t>
  </si>
  <si>
    <t>李开明</t>
  </si>
  <si>
    <t>临床医学</t>
  </si>
  <si>
    <t>博士研究生</t>
  </si>
  <si>
    <t>82.40</t>
  </si>
  <si>
    <t>徐曼华</t>
  </si>
  <si>
    <t>1984.10</t>
  </si>
  <si>
    <t>眼科学</t>
  </si>
  <si>
    <t>81.20</t>
  </si>
  <si>
    <t>2</t>
  </si>
  <si>
    <t xml:space="preserve">儿科学专业   </t>
  </si>
  <si>
    <t>申亚丽</t>
  </si>
  <si>
    <t>陆军军医大学</t>
  </si>
  <si>
    <t>儿科学</t>
  </si>
  <si>
    <t>研究生学历、硕士学位</t>
  </si>
  <si>
    <t>79.00</t>
  </si>
  <si>
    <t>内科学专业（传染病学方向）</t>
  </si>
  <si>
    <t>王蕾</t>
  </si>
  <si>
    <t>西南医科大学</t>
  </si>
  <si>
    <t>内科学</t>
  </si>
  <si>
    <t>78.40</t>
  </si>
  <si>
    <t>内科学专业（肾病方向）</t>
  </si>
  <si>
    <t>刘诗媛</t>
  </si>
  <si>
    <t>昆明医科大学</t>
  </si>
  <si>
    <t>81.80</t>
  </si>
  <si>
    <t>个别项目需复检</t>
  </si>
  <si>
    <t>内科学专业（消化内科方向）</t>
  </si>
  <si>
    <t>汤世琳</t>
  </si>
  <si>
    <t>遵义医科大学</t>
  </si>
  <si>
    <t>83.80</t>
  </si>
  <si>
    <t>文尧</t>
  </si>
  <si>
    <t>1990.10</t>
  </si>
  <si>
    <t>重庆医科大学</t>
  </si>
  <si>
    <t>79.80</t>
  </si>
  <si>
    <t>易波</t>
  </si>
  <si>
    <t>成都医学院</t>
  </si>
  <si>
    <t>3</t>
  </si>
  <si>
    <t>内科学专业（心血管内科方向）</t>
  </si>
  <si>
    <t>刘新月</t>
  </si>
  <si>
    <t>陈昱龙</t>
  </si>
  <si>
    <t>河北医科大学</t>
  </si>
  <si>
    <t>周琳</t>
  </si>
  <si>
    <t>77.40</t>
  </si>
  <si>
    <t>内科学专业（呼吸系病方向）</t>
  </si>
  <si>
    <t>熊伟</t>
  </si>
  <si>
    <t>1997.11</t>
  </si>
  <si>
    <t>78.00</t>
  </si>
  <si>
    <t>内科学专业（风湿免疫方向）</t>
  </si>
  <si>
    <t>杨柳</t>
  </si>
  <si>
    <t>1993.04</t>
  </si>
  <si>
    <t>川北医学院</t>
  </si>
  <si>
    <t>80.00</t>
  </si>
  <si>
    <t>不合格</t>
  </si>
  <si>
    <t xml:space="preserve">神经病学专业   </t>
  </si>
  <si>
    <t>席娅琳</t>
  </si>
  <si>
    <t>1997.06</t>
  </si>
  <si>
    <t>滨州医学院</t>
  </si>
  <si>
    <t>神经病学</t>
  </si>
  <si>
    <t>80.80</t>
  </si>
  <si>
    <t>刘宇</t>
  </si>
  <si>
    <t>1996.01</t>
  </si>
  <si>
    <t>80.40</t>
  </si>
  <si>
    <t xml:space="preserve">皮肤病与性病学专业   </t>
  </si>
  <si>
    <t>徐刘莉</t>
  </si>
  <si>
    <t>1998.07</t>
  </si>
  <si>
    <t>皮肤病与性病学</t>
  </si>
  <si>
    <t>74.20</t>
  </si>
  <si>
    <t xml:space="preserve">口腔医学专业   </t>
  </si>
  <si>
    <t>曾宇祺</t>
  </si>
  <si>
    <t>1997.03</t>
  </si>
  <si>
    <t>口腔医学</t>
  </si>
  <si>
    <t>76.90</t>
  </si>
  <si>
    <t>郑显杰</t>
  </si>
  <si>
    <t>1997.01</t>
  </si>
  <si>
    <t>76.00</t>
  </si>
  <si>
    <t xml:space="preserve">眼科学专业   </t>
  </si>
  <si>
    <t>朱和林</t>
  </si>
  <si>
    <t>1995.12</t>
  </si>
  <si>
    <t>西安医学院</t>
  </si>
  <si>
    <t>76.40</t>
  </si>
  <si>
    <t xml:space="preserve">妇产科学专业   </t>
  </si>
  <si>
    <t>刘杨路</t>
  </si>
  <si>
    <t>1995.09</t>
  </si>
  <si>
    <t>成都中医药大学</t>
  </si>
  <si>
    <t>妇产科学</t>
  </si>
  <si>
    <t>72.10</t>
  </si>
  <si>
    <t>外科学专业(胃肠外科方向)</t>
  </si>
  <si>
    <t>庞培杰</t>
  </si>
  <si>
    <t>75.90</t>
  </si>
  <si>
    <t>赖天伟</t>
  </si>
  <si>
    <t>1995.01</t>
  </si>
  <si>
    <t>新疆医科大学</t>
  </si>
  <si>
    <t>73.80</t>
  </si>
  <si>
    <t>外科学专业(肝胆胰外科方向)</t>
  </si>
  <si>
    <t>王少波</t>
  </si>
  <si>
    <t>郑州大学</t>
  </si>
  <si>
    <t>76.30</t>
  </si>
  <si>
    <t>凡军</t>
  </si>
  <si>
    <t>74.50</t>
  </si>
  <si>
    <t>外科学专业(乳腺外科方向)</t>
  </si>
  <si>
    <t>杜松丽</t>
  </si>
  <si>
    <t>1994.10</t>
  </si>
  <si>
    <t>77.10</t>
  </si>
  <si>
    <t>外科学专业(胸心外科方向)</t>
  </si>
  <si>
    <t>郭海洋</t>
  </si>
  <si>
    <t>1997.12</t>
  </si>
  <si>
    <t>外科学专业(整形外科方向)</t>
  </si>
  <si>
    <t>杨钞茗</t>
  </si>
  <si>
    <t>82.71</t>
  </si>
  <si>
    <t>外科学专业(泌尿外科方向)</t>
  </si>
  <si>
    <t>向琳琳</t>
  </si>
  <si>
    <t>2000.08</t>
  </si>
  <si>
    <t>82.15</t>
  </si>
  <si>
    <t>外科学专业(骨科方向)</t>
  </si>
  <si>
    <t>焦小义</t>
  </si>
  <si>
    <t>1995.08</t>
  </si>
  <si>
    <t>温州医科大学</t>
  </si>
  <si>
    <t>84.52</t>
  </si>
  <si>
    <t>李爽</t>
  </si>
  <si>
    <t>安徽医科大学</t>
  </si>
  <si>
    <t>外科学（骨科方向）</t>
  </si>
  <si>
    <t>83.92</t>
  </si>
  <si>
    <t xml:space="preserve">骨科学专业   </t>
  </si>
  <si>
    <t>张鹏鑫</t>
  </si>
  <si>
    <t>骨科学</t>
  </si>
  <si>
    <t>84.85</t>
  </si>
  <si>
    <t>李乐为</t>
  </si>
  <si>
    <t>1997.08</t>
  </si>
  <si>
    <t>84.69</t>
  </si>
  <si>
    <t>罗振宇</t>
  </si>
  <si>
    <t>1998.11</t>
  </si>
  <si>
    <t>江苏大学</t>
  </si>
  <si>
    <t>84.33</t>
  </si>
  <si>
    <t>王子呓</t>
  </si>
  <si>
    <t>83.62</t>
  </si>
  <si>
    <t>4</t>
  </si>
  <si>
    <t>张浩</t>
  </si>
  <si>
    <t>1996.12</t>
  </si>
  <si>
    <t>82.46</t>
  </si>
  <si>
    <t>5</t>
  </si>
  <si>
    <t>曾晓霜</t>
  </si>
  <si>
    <t>1995.03</t>
  </si>
  <si>
    <t>武汉大学</t>
  </si>
  <si>
    <t>82.43</t>
  </si>
  <si>
    <t>6</t>
  </si>
  <si>
    <t>尹一杰</t>
  </si>
  <si>
    <t>1998.08</t>
  </si>
  <si>
    <t>81.89</t>
  </si>
  <si>
    <t>7</t>
  </si>
  <si>
    <t xml:space="preserve">急诊医学专业   </t>
  </si>
  <si>
    <t>姚玺文</t>
  </si>
  <si>
    <t>1998.02</t>
  </si>
  <si>
    <t>急诊医学</t>
  </si>
  <si>
    <t>82.80</t>
  </si>
  <si>
    <t>罗超</t>
  </si>
  <si>
    <t>1997.07</t>
  </si>
  <si>
    <t>81.50</t>
  </si>
  <si>
    <t>朱洪漳</t>
  </si>
  <si>
    <t>1995.06</t>
  </si>
  <si>
    <t>81.26</t>
  </si>
  <si>
    <t xml:space="preserve">重症医学专业   </t>
  </si>
  <si>
    <t>谢磊</t>
  </si>
  <si>
    <t>1996.08</t>
  </si>
  <si>
    <t>重症医学</t>
  </si>
  <si>
    <t>82.28</t>
  </si>
  <si>
    <t xml:space="preserve">麻醉学专业   </t>
  </si>
  <si>
    <t>杨万李</t>
  </si>
  <si>
    <t>麻醉学</t>
  </si>
  <si>
    <t>83.53</t>
  </si>
  <si>
    <t>李师伟</t>
  </si>
  <si>
    <t>1998.03</t>
  </si>
  <si>
    <t>81.22</t>
  </si>
  <si>
    <t xml:space="preserve">护理专业、护理学专业   </t>
  </si>
  <si>
    <t>王敏</t>
  </si>
  <si>
    <t>护理</t>
  </si>
  <si>
    <t>78.06</t>
  </si>
  <si>
    <t>曾结</t>
  </si>
  <si>
    <t>1993.01</t>
  </si>
  <si>
    <t>77.70</t>
  </si>
  <si>
    <t>唐荣珠</t>
  </si>
  <si>
    <t>护理专业</t>
  </si>
  <si>
    <t>77.56</t>
  </si>
  <si>
    <t>何洪</t>
  </si>
  <si>
    <t>1999.06</t>
  </si>
  <si>
    <t>77.50</t>
  </si>
  <si>
    <t>谭娅</t>
  </si>
  <si>
    <t>1993.03</t>
  </si>
  <si>
    <t>75.16</t>
  </si>
  <si>
    <t xml:space="preserve">放射影像学专业   </t>
  </si>
  <si>
    <t>郭文文</t>
  </si>
  <si>
    <t>放射影像学</t>
  </si>
  <si>
    <t>77.76</t>
  </si>
  <si>
    <t>医学技术专业(放射治疗方向)</t>
  </si>
  <si>
    <t>蒲琴</t>
  </si>
  <si>
    <t>医学技术</t>
  </si>
  <si>
    <t>76.48</t>
  </si>
  <si>
    <t xml:space="preserve">临床检验诊断学专业   </t>
  </si>
  <si>
    <t>冯兰兰</t>
  </si>
  <si>
    <t>1995.07</t>
  </si>
  <si>
    <t>南通大学</t>
  </si>
  <si>
    <t>临床检验诊断学</t>
  </si>
  <si>
    <t>76.38</t>
  </si>
  <si>
    <t xml:space="preserve">人体解剖与组织胚胎学专业   </t>
  </si>
  <si>
    <t>蒋晓倩</t>
  </si>
  <si>
    <t>人体解剖与组织胚胎学</t>
  </si>
  <si>
    <t>76.52</t>
  </si>
  <si>
    <t xml:space="preserve"> 免疫学专业   </t>
  </si>
  <si>
    <t>孙雨飞</t>
  </si>
  <si>
    <t>1992.10</t>
  </si>
  <si>
    <t>免疫学</t>
  </si>
  <si>
    <t>76.68</t>
  </si>
  <si>
    <t xml:space="preserve">公共卫生专业   </t>
  </si>
  <si>
    <t>王振宇</t>
  </si>
  <si>
    <t>公共卫生</t>
  </si>
  <si>
    <t>80.32</t>
  </si>
  <si>
    <t>张松</t>
  </si>
  <si>
    <t>1998.09</t>
  </si>
  <si>
    <t>78.60</t>
  </si>
  <si>
    <t>遂宁市第一人民医院</t>
  </si>
  <si>
    <t>邓艳</t>
  </si>
  <si>
    <t>唐文玲</t>
  </si>
  <si>
    <t>1996.06</t>
  </si>
  <si>
    <t>大连医科大学</t>
  </si>
  <si>
    <t>曾警燕</t>
  </si>
  <si>
    <t>1993.02</t>
  </si>
  <si>
    <t>怀孕</t>
  </si>
  <si>
    <t>李锋</t>
  </si>
  <si>
    <t>王倩</t>
  </si>
  <si>
    <t>南昌大学</t>
  </si>
  <si>
    <t>放射肿瘤学</t>
  </si>
  <si>
    <t>周蕊寒</t>
  </si>
  <si>
    <t>1993.10</t>
  </si>
  <si>
    <t>康复医学与理疗学</t>
  </si>
  <si>
    <t>黄秋瑾</t>
  </si>
  <si>
    <t>华北理工大学</t>
  </si>
  <si>
    <t>王帅</t>
  </si>
  <si>
    <t>1993.07</t>
  </si>
  <si>
    <t>老年医学</t>
  </si>
  <si>
    <t>王晟</t>
  </si>
  <si>
    <t>1993.09</t>
  </si>
  <si>
    <t>王新森</t>
  </si>
  <si>
    <t>1989.04</t>
  </si>
  <si>
    <t>李孜</t>
  </si>
  <si>
    <t>1998.04</t>
  </si>
  <si>
    <t>生物医学工程</t>
  </si>
  <si>
    <t>魏肖羽</t>
  </si>
  <si>
    <t>1993.08</t>
  </si>
  <si>
    <t>张隽荣</t>
  </si>
  <si>
    <t>游攀</t>
  </si>
  <si>
    <t>宁夏医科大学</t>
  </si>
  <si>
    <t>姚雪</t>
  </si>
  <si>
    <t>1998.01</t>
  </si>
  <si>
    <t>雷婷</t>
  </si>
  <si>
    <t>李顺华</t>
  </si>
  <si>
    <t>1997.09</t>
  </si>
  <si>
    <t>钟菡</t>
  </si>
  <si>
    <t>贵州师范大学</t>
  </si>
  <si>
    <t>应用心理学</t>
  </si>
  <si>
    <t>孙涟玮</t>
  </si>
  <si>
    <t>1990.07</t>
  </si>
  <si>
    <t>中西医结合临床</t>
  </si>
  <si>
    <t>杨佳</t>
  </si>
  <si>
    <t>1998.10</t>
  </si>
  <si>
    <t>中医内科学</t>
  </si>
  <si>
    <t>杨栖</t>
  </si>
  <si>
    <t>1996.03</t>
  </si>
  <si>
    <t>肿瘤学</t>
  </si>
  <si>
    <t>唐强</t>
  </si>
  <si>
    <t>1997.10</t>
  </si>
  <si>
    <t>中山大学</t>
  </si>
  <si>
    <t>遂宁市中医院</t>
  </si>
  <si>
    <t>中医内科学专业</t>
  </si>
  <si>
    <t>郭金莲</t>
  </si>
  <si>
    <t>中医外科学专业</t>
  </si>
  <si>
    <t>袁刚</t>
  </si>
  <si>
    <t>中医外科学</t>
  </si>
  <si>
    <t>中医骨伤科学专业</t>
  </si>
  <si>
    <t>蒲彬</t>
  </si>
  <si>
    <t>广州中医药大学</t>
  </si>
  <si>
    <t>中医骨伤科学</t>
  </si>
  <si>
    <t>外科学专业</t>
  </si>
  <si>
    <t>荣进</t>
  </si>
  <si>
    <t>1997.04</t>
  </si>
  <si>
    <t>口腔基础医学专业</t>
  </si>
  <si>
    <t>曹娟</t>
  </si>
  <si>
    <t>吉林大学</t>
  </si>
  <si>
    <t>口腔基础医学</t>
  </si>
  <si>
    <t>中药学专业</t>
  </si>
  <si>
    <t>陈俊潘</t>
  </si>
  <si>
    <t>福建中医药大学</t>
  </si>
  <si>
    <t>中药学</t>
  </si>
  <si>
    <t>社会医学与卫生事业管理专业</t>
  </si>
  <si>
    <t>赵航</t>
  </si>
  <si>
    <t>1998.06</t>
  </si>
  <si>
    <t>社会医学与卫生事业管理</t>
  </si>
  <si>
    <t>彭婧璐</t>
  </si>
</sst>
</file>

<file path=xl/styles.xml><?xml version="1.0" encoding="utf-8"?>
<styleSheet xmlns="http://schemas.openxmlformats.org/spreadsheetml/2006/main">
  <numFmts count="6">
    <numFmt numFmtId="43" formatCode="_ * #,##0.00_ ;_ * \-#,##0.00_ ;_ * &quot;-&quot;??_ ;_ @_ "/>
    <numFmt numFmtId="176" formatCode="yyyy&quot;年&quot;m&quot;月&quot;;@"/>
    <numFmt numFmtId="44" formatCode="_ &quot;￥&quot;* #,##0.00_ ;_ &quot;￥&quot;* \-#,##0.00_ ;_ &quot;￥&quot;* &quot;-&quot;??_ ;_ @_ "/>
    <numFmt numFmtId="177" formatCode="0.00_ "/>
    <numFmt numFmtId="42" formatCode="_ &quot;￥&quot;* #,##0_ ;_ &quot;￥&quot;* \-#,##0_ ;_ &quot;￥&quot;* &quot;-&quot;_ ;_ @_ "/>
    <numFmt numFmtId="41" formatCode="_ * #,##0_ ;_ * \-#,##0_ ;_ * &quot;-&quot;_ ;_ @_ "/>
  </numFmts>
  <fonts count="31">
    <font>
      <sz val="11"/>
      <color theme="1"/>
      <name val="宋体"/>
      <charset val="134"/>
      <scheme val="minor"/>
    </font>
    <font>
      <sz val="11"/>
      <color rgb="FFFF0000"/>
      <name val="宋体"/>
      <charset val="134"/>
      <scheme val="minor"/>
    </font>
    <font>
      <sz val="10"/>
      <color theme="1"/>
      <name val="宋体"/>
      <charset val="134"/>
    </font>
    <font>
      <sz val="10"/>
      <color theme="1"/>
      <name val="宋体"/>
      <charset val="134"/>
      <scheme val="minor"/>
    </font>
    <font>
      <sz val="12"/>
      <name val="宋体"/>
      <charset val="134"/>
    </font>
    <font>
      <sz val="18"/>
      <name val="方正小标宋简体"/>
      <charset val="134"/>
    </font>
    <font>
      <b/>
      <sz val="10"/>
      <name val="宋体"/>
      <charset val="134"/>
    </font>
    <font>
      <b/>
      <sz val="11"/>
      <name val="宋体"/>
      <charset val="134"/>
    </font>
    <font>
      <sz val="10"/>
      <name val="宋体"/>
      <charset val="134"/>
    </font>
    <font>
      <sz val="10"/>
      <name val="方正仿宋_GBK"/>
      <charset val="134"/>
    </font>
    <font>
      <sz val="10"/>
      <name val="方正小标宋简体"/>
      <charset val="134"/>
    </font>
    <font>
      <sz val="1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6" tint="0.399975585192419"/>
        <bgColor indexed="64"/>
      </patternFill>
    </fill>
    <fill>
      <patternFill patternType="solid">
        <fgColor theme="7"/>
        <bgColor indexed="64"/>
      </patternFill>
    </fill>
    <fill>
      <patternFill patternType="solid">
        <fgColor rgb="FFA5A5A5"/>
        <bgColor indexed="64"/>
      </patternFill>
    </fill>
    <fill>
      <patternFill patternType="solid">
        <fgColor theme="8"/>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4" fillId="0" borderId="0"/>
    <xf numFmtId="0" fontId="12" fillId="16"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24" fillId="19" borderId="11"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11"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28" fillId="32" borderId="11" applyNumberFormat="false" applyAlignment="false" applyProtection="false">
      <alignment vertical="center"/>
    </xf>
    <xf numFmtId="0" fontId="29" fillId="19" borderId="12" applyNumberFormat="false" applyAlignment="false" applyProtection="false">
      <alignment vertical="center"/>
    </xf>
    <xf numFmtId="0" fontId="22" fillId="12" borderId="9" applyNumberFormat="false" applyAlignment="false" applyProtection="false">
      <alignment vertical="center"/>
    </xf>
    <xf numFmtId="0" fontId="30" fillId="0" borderId="13" applyNumberFormat="false" applyFill="false" applyAlignment="false" applyProtection="false">
      <alignment vertical="center"/>
    </xf>
    <xf numFmtId="0" fontId="13" fillId="22"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8" borderId="6"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0" fontId="13" fillId="28"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lignment vertical="center"/>
    </xf>
    <xf numFmtId="0" fontId="0" fillId="0" borderId="0" xfId="0" applyFill="true">
      <alignment vertical="center"/>
    </xf>
    <xf numFmtId="0" fontId="0" fillId="2" borderId="0" xfId="0" applyFill="true">
      <alignment vertical="center"/>
    </xf>
    <xf numFmtId="0" fontId="1" fillId="0" borderId="0" xfId="0" applyFont="true" applyFill="true">
      <alignment vertical="center"/>
    </xf>
    <xf numFmtId="0" fontId="0" fillId="0" borderId="0" xfId="0" applyFont="true" applyFill="true">
      <alignment vertical="center"/>
    </xf>
    <xf numFmtId="0" fontId="0" fillId="0" borderId="0" xfId="0" applyFill="true" applyAlignment="true">
      <alignment vertical="center" wrapText="true"/>
    </xf>
    <xf numFmtId="0" fontId="2" fillId="0" borderId="0" xfId="0" applyFont="true" applyFill="true">
      <alignment vertical="center"/>
    </xf>
    <xf numFmtId="0" fontId="3" fillId="0" borderId="0" xfId="0" applyFont="true" applyFill="true">
      <alignment vertical="center"/>
    </xf>
    <xf numFmtId="176" fontId="0" fillId="0" borderId="0" xfId="0" applyNumberFormat="true" applyFill="true">
      <alignment vertical="center"/>
    </xf>
    <xf numFmtId="177" fontId="3" fillId="0" borderId="0" xfId="0" applyNumberFormat="true" applyFont="true" applyFill="true" applyAlignment="true">
      <alignment horizontal="center" vertical="center"/>
    </xf>
    <xf numFmtId="0" fontId="4" fillId="0" borderId="0" xfId="0" applyFont="true" applyFill="true" applyBorder="true" applyAlignment="true">
      <alignment vertical="center" wrapText="true"/>
    </xf>
    <xf numFmtId="0" fontId="5" fillId="0" borderId="0"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8" fillId="0" borderId="0" xfId="0" applyFont="true" applyFill="true" applyBorder="true" applyAlignment="true">
      <alignment vertical="center" wrapText="true"/>
    </xf>
    <xf numFmtId="0" fontId="8" fillId="0" borderId="0"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176" fontId="4" fillId="0" borderId="0" xfId="0" applyNumberFormat="true" applyFont="true" applyFill="true" applyBorder="true" applyAlignment="true">
      <alignment vertical="center" wrapText="true"/>
    </xf>
    <xf numFmtId="176" fontId="5" fillId="0" borderId="0"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177" fontId="8" fillId="0" borderId="0" xfId="0" applyNumberFormat="true" applyFont="true" applyFill="true" applyBorder="true" applyAlignment="true">
      <alignment horizontal="center" vertical="center" wrapText="true"/>
    </xf>
    <xf numFmtId="177" fontId="10" fillId="0" borderId="0"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177" fontId="9"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11" fillId="0" borderId="1" xfId="0" applyFont="true" applyFill="true" applyBorder="true" applyAlignment="true">
      <alignment vertical="center" wrapText="true"/>
    </xf>
    <xf numFmtId="0" fontId="9" fillId="0" borderId="5" xfId="0"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xf numFmtId="177" fontId="9" fillId="0" borderId="5" xfId="0" applyNumberFormat="true" applyFont="true" applyFill="true" applyBorder="true" applyAlignment="true">
      <alignment horizontal="center" vertical="center" wrapText="true"/>
    </xf>
    <xf numFmtId="177" fontId="9" fillId="0" borderId="3" xfId="0" applyNumberFormat="true" applyFont="true" applyFill="true" applyBorder="true" applyAlignment="true">
      <alignment horizontal="center" vertical="center" wrapText="true"/>
    </xf>
  </cellXfs>
  <cellStyles count="50">
    <cellStyle name="常规" xfId="0" builtinId="0"/>
    <cellStyle name="常规_考试"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2024&#19979;&#21322;&#24180;&#36930;&#24030;&#33521;&#25165;/&#20307;&#26816;&#20844;&#21578;//home/user/Desktop/9d790d40-dde7-406b-a409-9e56b28c6ccb (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os/Desktop/2024&#19979;&#21322;&#24180;&#36930;&#24030;&#33521;&#25165;/&#20307;&#26816;&#20844;&#21578;//home/user/Desktop/&#36930;&#23425;&#24066;&#31532;&#19968;&#20154;&#27665;&#21307;&#38498;2024&#24180;&#36930;&#24030;&#33521;&#25165;&#38754;&#35797;&#25104;&#32489;&#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需求计划表"/>
    </sheetNames>
    <sheetDataSet>
      <sheetData sheetId="0" refreshError="1">
        <row r="3">
          <cell r="B3" t="str">
            <v>岗位代码</v>
          </cell>
          <cell r="C3" t="str">
            <v>主管部门</v>
          </cell>
          <cell r="D3" t="str">
            <v>招聘单位</v>
          </cell>
          <cell r="E3" t="str">
            <v>招聘岗位类型</v>
          </cell>
          <cell r="F3" t="str">
            <v>岗位简介</v>
          </cell>
          <cell r="G3" t="str">
            <v>招聘对象</v>
          </cell>
          <cell r="H3" t="str">
            <v>招聘
人数</v>
          </cell>
          <cell r="I3" t="str">
            <v>招聘条件</v>
          </cell>
        </row>
        <row r="3">
          <cell r="M3" t="str">
            <v>联系方式</v>
          </cell>
        </row>
        <row r="3">
          <cell r="O3" t="str">
            <v>备注</v>
          </cell>
        </row>
        <row r="4">
          <cell r="B4" t="str">
            <v>岗位代码</v>
          </cell>
        </row>
        <row r="4">
          <cell r="I4" t="str">
            <v>年龄</v>
          </cell>
          <cell r="J4" t="str">
            <v>学历、学位</v>
          </cell>
          <cell r="K4" t="str">
            <v>招聘专业</v>
          </cell>
          <cell r="L4" t="str">
            <v>其他要求</v>
          </cell>
          <cell r="M4" t="str">
            <v>联系人</v>
          </cell>
          <cell r="N4" t="str">
            <v>电话</v>
          </cell>
        </row>
        <row r="5">
          <cell r="B5">
            <v>821001</v>
          </cell>
          <cell r="C5" t="str">
            <v>中共遂宁市委政法委员会</v>
          </cell>
          <cell r="D5" t="str">
            <v>遂宁市第十五中学</v>
          </cell>
          <cell r="E5" t="str">
            <v>专业技术岗位</v>
          </cell>
          <cell r="F5" t="str">
            <v>从事专门学校教育矫治（值班包教）、学科教学及其他相关工作</v>
          </cell>
          <cell r="G5" t="str">
            <v>2025年高校应届毕业生及符合岗位条件的社会在职、非在职人员</v>
          </cell>
          <cell r="H5">
            <v>1</v>
          </cell>
          <cell r="I5" t="str">
            <v>35周岁及以下</v>
          </cell>
          <cell r="J5" t="str">
            <v>研究生学历，并取得学历对应硕士及以上学位；本科仅限部属公费师范生</v>
          </cell>
          <cell r="K5" t="str">
            <v>本科：计算机科学与技术专业、物理学专业、生物科学专业；                 
研究生：计算机应用技术专业、物理学类、生物学类</v>
          </cell>
          <cell r="L5" t="str">
            <v>取得对应专业初级中学及以上教师资格证</v>
          </cell>
          <cell r="M5" t="str">
            <v>唐文</v>
          </cell>
          <cell r="N5" t="str">
            <v>0825-2623015</v>
          </cell>
        </row>
        <row r="6">
          <cell r="B6">
            <v>821002</v>
          </cell>
          <cell r="C6" t="str">
            <v>遂宁市民政局</v>
          </cell>
          <cell r="D6" t="str">
            <v>遂宁市民康
医院</v>
          </cell>
          <cell r="E6" t="str">
            <v>专业技术岗位</v>
          </cell>
          <cell r="F6" t="str">
            <v>从事精神科诊疗工作</v>
          </cell>
          <cell r="G6" t="str">
            <v>2025年高校应届毕业生及符合岗位条件的社会在职、非在职人员</v>
          </cell>
          <cell r="H6">
            <v>1</v>
          </cell>
          <cell r="I6" t="str">
            <v>35周岁及以下</v>
          </cell>
          <cell r="J6" t="str">
            <v>研究生学历，并取得学历对应硕士及以上学位</v>
          </cell>
          <cell r="K6" t="str">
            <v>精神病与精神卫生学专业</v>
          </cell>
          <cell r="L6" t="str">
            <v>同时取得规培合格证、医师执业证</v>
          </cell>
          <cell r="M6" t="str">
            <v>吴国兵</v>
          </cell>
          <cell r="N6">
            <v>18982569007</v>
          </cell>
          <cell r="O6" t="str">
            <v>需要同时满足本科临床医学专业或者精神医学专业毕业和研究生精神病与精神卫生学专业毕业。</v>
          </cell>
        </row>
        <row r="7">
          <cell r="B7">
            <v>821003</v>
          </cell>
          <cell r="C7" t="str">
            <v>遂宁市民政局</v>
          </cell>
          <cell r="D7" t="str">
            <v>遂宁市民康
医院</v>
          </cell>
          <cell r="E7" t="str">
            <v>专业技术岗位</v>
          </cell>
          <cell r="F7" t="str">
            <v>从事康复诊疗工作</v>
          </cell>
          <cell r="G7" t="str">
            <v>2025年高校应届毕业生及符合岗位条件的社会在职、非在职人员</v>
          </cell>
          <cell r="H7">
            <v>1</v>
          </cell>
          <cell r="I7" t="str">
            <v>35周岁及以下</v>
          </cell>
          <cell r="J7" t="str">
            <v>研究生学历，并取得学历对应硕士及以上学位</v>
          </cell>
          <cell r="K7" t="str">
            <v>康复医学与理疗学专业</v>
          </cell>
          <cell r="L7" t="str">
            <v>同时取得规培合格证、医师执业证</v>
          </cell>
          <cell r="M7" t="str">
            <v>吴国兵</v>
          </cell>
          <cell r="N7">
            <v>18982569007</v>
          </cell>
          <cell r="O7" t="str">
            <v>需要同时满足本科临床医学专业和研究生康复医学与理疗学专业毕业。</v>
          </cell>
        </row>
        <row r="8">
          <cell r="B8">
            <v>821004</v>
          </cell>
          <cell r="C8" t="str">
            <v>遂宁市民政局</v>
          </cell>
          <cell r="D8" t="str">
            <v>遂宁市民康
医院</v>
          </cell>
          <cell r="E8" t="str">
            <v>专业技术岗位</v>
          </cell>
          <cell r="F8" t="str">
            <v>从事养老护理工作</v>
          </cell>
          <cell r="G8" t="str">
            <v>2025年高校应届毕业生及符合岗位条件的社会在职、非在职人员</v>
          </cell>
          <cell r="H8">
            <v>1</v>
          </cell>
          <cell r="I8" t="str">
            <v>35周岁及以下</v>
          </cell>
          <cell r="J8" t="str">
            <v>研究生学历，并取得学历对应硕士及以上学位</v>
          </cell>
          <cell r="K8" t="str">
            <v>护理学专业</v>
          </cell>
        </row>
        <row r="8">
          <cell r="M8" t="str">
            <v>吴国兵</v>
          </cell>
          <cell r="N8">
            <v>18982569007</v>
          </cell>
        </row>
        <row r="9">
          <cell r="G9" t="str">
            <v>省级一类职业技能竞赛获奖选手、全国一类行业职业技能竞赛获奖选手、中华人民共和国职业技能大赛优胜奖及以上选手、世界技能大赛国家集训选手</v>
          </cell>
        </row>
        <row r="9">
          <cell r="I9" t="str">
            <v>45周岁及以下</v>
          </cell>
          <cell r="J9" t="str">
            <v>本科及以上
学历</v>
          </cell>
          <cell r="K9" t="str">
            <v>护理学专业</v>
          </cell>
          <cell r="L9" t="str">
            <v>1.省级一类职业技能竞赛获奖选手是指：获决赛单人赛项前3名、双人赛项前2队、三人赛项第1队的选手；全国一类行业职业技能竞赛获奖选手是指获决赛单人赛项前10名、双人赛项前7队、三人赛项前5队的选手
2.中、省获奖的竞赛项目须与养老护理相关</v>
          </cell>
        </row>
        <row r="10">
          <cell r="B10">
            <v>821005</v>
          </cell>
          <cell r="C10" t="str">
            <v>遂宁市教育局</v>
          </cell>
          <cell r="D10" t="str">
            <v>遂宁市职业技术学校</v>
          </cell>
          <cell r="E10" t="str">
            <v>专业技术岗位</v>
          </cell>
          <cell r="F10" t="str">
            <v>从事中职英语学科教育教学工作</v>
          </cell>
          <cell r="G10" t="str">
            <v>2025年高校应届毕业生及符合岗位条件的社会在职、非在职人员</v>
          </cell>
          <cell r="H10">
            <v>1</v>
          </cell>
          <cell r="I10" t="str">
            <v>35周岁及以下</v>
          </cell>
          <cell r="J10" t="str">
            <v>研究生学历，并取得学历对应硕士及以上学位；本科仅限部属公费师范生</v>
          </cell>
          <cell r="K10" t="str">
            <v>本科：英语专业、翻译专业；
研究生：外国语言文学专业、英语语言文学专业、学科教学（英语）专业、英语笔译专业、英语口译专业</v>
          </cell>
          <cell r="L10" t="str">
            <v>具有相应学科的中等职业学校或高中教师资格证</v>
          </cell>
          <cell r="M10" t="str">
            <v>代晓凤</v>
          </cell>
          <cell r="N10">
            <v>18080706880</v>
          </cell>
          <cell r="O10" t="str">
            <v>研究生需要本科所学专业为英语专业，外国语言文学专业要求研究方向为英语。</v>
          </cell>
        </row>
        <row r="11">
          <cell r="B11">
            <v>821006</v>
          </cell>
          <cell r="C11" t="str">
            <v>遂宁市教育局</v>
          </cell>
          <cell r="D11" t="str">
            <v>遂宁市职业技术学校</v>
          </cell>
          <cell r="E11" t="str">
            <v>专业技术岗位</v>
          </cell>
          <cell r="F11" t="str">
            <v>从事中职财经商贸类专业教育教学</v>
          </cell>
          <cell r="G11" t="str">
            <v>2025年高校应届毕业生及符合岗位条件的社会在职、非在职人员</v>
          </cell>
          <cell r="H11">
            <v>1</v>
          </cell>
          <cell r="I11" t="str">
            <v>35周岁及以下</v>
          </cell>
          <cell r="J11" t="str">
            <v>研究生学历，并取得学历对应硕士及以上学位</v>
          </cell>
          <cell r="K11" t="str">
            <v>国际商务专业、保险专业、数字经济专业</v>
          </cell>
          <cell r="L11" t="str">
            <v>具有相应学科的中等职业学校及以上教师资格证</v>
          </cell>
          <cell r="M11" t="str">
            <v>代晓凤</v>
          </cell>
          <cell r="N11">
            <v>18080706880</v>
          </cell>
        </row>
        <row r="12">
          <cell r="B12">
            <v>821007</v>
          </cell>
          <cell r="C12" t="str">
            <v>遂宁市教育局</v>
          </cell>
          <cell r="D12" t="str">
            <v>四川省遂宁中学校</v>
          </cell>
          <cell r="E12" t="str">
            <v>专业技术岗位</v>
          </cell>
          <cell r="F12" t="str">
            <v>从事高中语文教学工作</v>
          </cell>
          <cell r="G12" t="str">
            <v>2025年高校应届毕业生及符合岗位条件的社会在职、非在职人员</v>
          </cell>
          <cell r="H12">
            <v>2</v>
          </cell>
          <cell r="I12" t="str">
            <v>35周岁及以下</v>
          </cell>
          <cell r="J12" t="str">
            <v>研究生学历，并取得学历对应硕士及以上学位；本科仅限部属公费师范生</v>
          </cell>
          <cell r="K12" t="str">
            <v>本科：汉语言文学专业、汉语言专业、汉语国际教育专业；      
研究生：语言学及应用语言学专业、中国古代文学专业、汉语言文字学专业、学科教学（语文）专业</v>
          </cell>
          <cell r="L12" t="str">
            <v>具有相应学科的高中教师资格证书</v>
          </cell>
          <cell r="M12" t="str">
            <v>杨雪梅</v>
          </cell>
          <cell r="N12" t="str">
            <v>0825-2238579</v>
          </cell>
        </row>
        <row r="13">
          <cell r="B13">
            <v>821008</v>
          </cell>
          <cell r="C13" t="str">
            <v>遂宁市教育局</v>
          </cell>
          <cell r="D13" t="str">
            <v>四川省遂宁中学校</v>
          </cell>
          <cell r="E13" t="str">
            <v>专业技术岗位</v>
          </cell>
          <cell r="F13" t="str">
            <v>从事高中数学教学工作</v>
          </cell>
          <cell r="G13" t="str">
            <v>2025年高校应届毕业生及符合岗位条件的社会在职、非在职人员</v>
          </cell>
          <cell r="H13">
            <v>2</v>
          </cell>
          <cell r="I13" t="str">
            <v>35周岁及以下</v>
          </cell>
          <cell r="J13" t="str">
            <v>研究生学历，并取得学历对应硕士及以上学位；本科仅限部属公费师范生</v>
          </cell>
          <cell r="K13" t="str">
            <v>本科：数学与应用数学专业；  
研究生：数学类、学科教学（数学）专业</v>
          </cell>
          <cell r="L13" t="str">
            <v>具有相应学科的高中教师资格证书</v>
          </cell>
          <cell r="M13" t="str">
            <v>杨雪梅</v>
          </cell>
          <cell r="N13" t="str">
            <v>0825-2238579</v>
          </cell>
        </row>
        <row r="14">
          <cell r="B14">
            <v>821009</v>
          </cell>
          <cell r="C14" t="str">
            <v>遂宁市教育局</v>
          </cell>
          <cell r="D14" t="str">
            <v>四川省遂宁中学校</v>
          </cell>
          <cell r="E14" t="str">
            <v>专业技术岗位</v>
          </cell>
          <cell r="F14" t="str">
            <v>从事高中英语教学工作</v>
          </cell>
          <cell r="G14" t="str">
            <v>2025年高校应届毕业生及符合岗位条件的社会在职、非在职人员</v>
          </cell>
          <cell r="H14">
            <v>2</v>
          </cell>
          <cell r="I14" t="str">
            <v>35周岁及以下</v>
          </cell>
          <cell r="J14" t="str">
            <v>研究生学历，并取得学历对应硕士及以上学位；本科仅限部属公费师范生</v>
          </cell>
          <cell r="K14" t="str">
            <v>本科：英语专业；    
        研究生：学科教学（英语）专业、英语笔译专业、英语语言文学专业、外国语言学及应用语言学专业</v>
          </cell>
          <cell r="L14" t="str">
            <v>具有相应学科的高中教师资格证书</v>
          </cell>
          <cell r="M14" t="str">
            <v>杨雪梅</v>
          </cell>
          <cell r="N14" t="str">
            <v>0825-2238579</v>
          </cell>
        </row>
        <row r="15">
          <cell r="B15">
            <v>821010</v>
          </cell>
          <cell r="C15" t="str">
            <v>遂宁市教育局</v>
          </cell>
          <cell r="D15" t="str">
            <v>四川省遂宁中学校</v>
          </cell>
          <cell r="E15" t="str">
            <v>专业技术岗位</v>
          </cell>
          <cell r="F15" t="str">
            <v>从事高中物理教学工作</v>
          </cell>
          <cell r="G15" t="str">
            <v>2025年高校应届毕业生及符合岗位条件的社会在职、非在职人员</v>
          </cell>
          <cell r="H15">
            <v>1</v>
          </cell>
          <cell r="I15" t="str">
            <v>35周岁及以下</v>
          </cell>
          <cell r="J15" t="str">
            <v>研究生学历，并取得学历对应硕士及以上学位；本科仅限部属公费师范生</v>
          </cell>
          <cell r="K15" t="str">
            <v>本科：物理学专业、应用物理学专业；                       
研究生：物理学类、学科教学（物理）专业</v>
          </cell>
          <cell r="L15" t="str">
            <v>具有相应学科的高中教师资格证书</v>
          </cell>
          <cell r="M15" t="str">
            <v>杨雪梅</v>
          </cell>
          <cell r="N15" t="str">
            <v>0825-2238579</v>
          </cell>
        </row>
        <row r="16">
          <cell r="B16">
            <v>821011</v>
          </cell>
          <cell r="C16" t="str">
            <v>遂宁市教育局</v>
          </cell>
          <cell r="D16" t="str">
            <v>四川省遂宁中学校</v>
          </cell>
          <cell r="E16" t="str">
            <v>专业技术岗位</v>
          </cell>
          <cell r="F16" t="str">
            <v>从事高中美术教学工作</v>
          </cell>
          <cell r="G16" t="str">
            <v>2025年高校应届毕业生及符合岗位条件的社会在职、非在职人员</v>
          </cell>
          <cell r="H16">
            <v>2</v>
          </cell>
          <cell r="I16" t="str">
            <v>35周岁及以下</v>
          </cell>
          <cell r="J16" t="str">
            <v>研究生学历，并取得学历对应硕士及以上学位；本科仅限部属公费师范生</v>
          </cell>
          <cell r="K16" t="str">
            <v>本科：美术学专业、绘画专业、美术教育专业、书法学专业；    研究生：美术与书法类、学科教学（美术）专业</v>
          </cell>
          <cell r="L16" t="str">
            <v>具有相应学科的高中教师资格证书</v>
          </cell>
          <cell r="M16" t="str">
            <v>杨雪梅</v>
          </cell>
          <cell r="N16" t="str">
            <v>0825-2238579</v>
          </cell>
        </row>
        <row r="17">
          <cell r="B17">
            <v>821012</v>
          </cell>
          <cell r="C17" t="str">
            <v>遂宁市教育局</v>
          </cell>
          <cell r="D17" t="str">
            <v>四川省遂宁中学校</v>
          </cell>
          <cell r="E17" t="str">
            <v>专业技术岗位</v>
          </cell>
          <cell r="F17" t="str">
            <v>从事初中舞蹈教学工作</v>
          </cell>
          <cell r="G17" t="str">
            <v>2025年高校应届毕业生及符合岗位条件的社会在职、非在职人员</v>
          </cell>
          <cell r="H17">
            <v>1</v>
          </cell>
          <cell r="I17" t="str">
            <v>35周岁及以下</v>
          </cell>
          <cell r="J17" t="str">
            <v>研究生学历，并取得学历对应硕士及以上学位；本科仅限部属公费师范生</v>
          </cell>
          <cell r="K17" t="str">
            <v>本科：舞蹈表演专业、舞蹈学专业、舞蹈教育专业、舞蹈编导
专业；
研究生：舞蹈类</v>
          </cell>
          <cell r="L17" t="str">
            <v>具有相应学科的初中或高中或中等职业学校教师资格证书</v>
          </cell>
          <cell r="M17" t="str">
            <v>杨雪梅</v>
          </cell>
          <cell r="N17" t="str">
            <v>0825-2238579</v>
          </cell>
        </row>
        <row r="18">
          <cell r="B18">
            <v>821013</v>
          </cell>
          <cell r="C18" t="str">
            <v>遂宁市教育局</v>
          </cell>
          <cell r="D18" t="str">
            <v>四川省遂宁市第一中学校</v>
          </cell>
          <cell r="E18" t="str">
            <v>专业技术岗位</v>
          </cell>
          <cell r="F18" t="str">
            <v>从事语文教学工作</v>
          </cell>
          <cell r="G18" t="str">
            <v>2025年高校应届毕业生及符合岗位条件的社会在职、非在职人员</v>
          </cell>
          <cell r="H18">
            <v>2</v>
          </cell>
          <cell r="I18" t="str">
            <v>35周岁及以下</v>
          </cell>
          <cell r="J18" t="str">
            <v>研究生学历，并取得学历对应硕士及以上学位；本科仅限部属公费师范生</v>
          </cell>
          <cell r="K18" t="str">
            <v>本科：中国语言文学类；      
研究生：中国语言文学类、学科教学（语文）专业</v>
          </cell>
          <cell r="L18" t="str">
            <v>具有相应学科的高中教师资格证书</v>
          </cell>
          <cell r="M18" t="str">
            <v>何文立</v>
          </cell>
          <cell r="N18" t="str">
            <v>0825-2226636</v>
          </cell>
        </row>
        <row r="19">
          <cell r="B19">
            <v>821014</v>
          </cell>
          <cell r="C19" t="str">
            <v>遂宁市教育局</v>
          </cell>
          <cell r="D19" t="str">
            <v>四川省遂宁市第一中学校</v>
          </cell>
          <cell r="E19" t="str">
            <v>专业技术岗位</v>
          </cell>
          <cell r="F19" t="str">
            <v>从事数学教学工作</v>
          </cell>
          <cell r="G19" t="str">
            <v>2025年高校应届毕业生及符合岗位条件的社会在职、非在职人员</v>
          </cell>
          <cell r="H19">
            <v>1</v>
          </cell>
          <cell r="I19" t="str">
            <v>35周岁及以下</v>
          </cell>
          <cell r="J19" t="str">
            <v>研究生学历，并取得学历对应硕士及以上学位；本科仅限部属公费师范生</v>
          </cell>
          <cell r="K19" t="str">
            <v>本科：数学类；              
研究生：数学类、学科教学（数学）专业</v>
          </cell>
          <cell r="L19" t="str">
            <v>具有相应学科的高中教师资格证书</v>
          </cell>
          <cell r="M19" t="str">
            <v>何文立</v>
          </cell>
          <cell r="N19" t="str">
            <v>0825-2226636</v>
          </cell>
        </row>
        <row r="20">
          <cell r="B20">
            <v>821015</v>
          </cell>
          <cell r="C20" t="str">
            <v>遂宁市教育局</v>
          </cell>
          <cell r="D20" t="str">
            <v>四川省遂宁市第一中学校</v>
          </cell>
          <cell r="E20" t="str">
            <v>专业技术岗位</v>
          </cell>
          <cell r="F20" t="str">
            <v>从事英语教学工作</v>
          </cell>
          <cell r="G20" t="str">
            <v>2025年高校应届毕业生及符合岗位条件的社会在职、非在职人员</v>
          </cell>
          <cell r="H20">
            <v>4</v>
          </cell>
          <cell r="I20" t="str">
            <v>35周岁及以下</v>
          </cell>
          <cell r="J20" t="str">
            <v>研究生学历，并取得学历对应硕士及以上学位；本科仅限部属公费师范生</v>
          </cell>
          <cell r="K20" t="str">
            <v>本科：英语专业；           
 研究生：学科教学（英语）专
业、英语语言文学专业</v>
          </cell>
          <cell r="L20" t="str">
            <v>具有相应学科的高中教师资格证书</v>
          </cell>
          <cell r="M20" t="str">
            <v>何文立</v>
          </cell>
          <cell r="N20" t="str">
            <v>0825-2226636</v>
          </cell>
        </row>
        <row r="21">
          <cell r="B21">
            <v>821016</v>
          </cell>
          <cell r="C21" t="str">
            <v>遂宁市教育局</v>
          </cell>
          <cell r="D21" t="str">
            <v>四川省遂宁市第一中学校</v>
          </cell>
          <cell r="E21" t="str">
            <v>专业技术岗位</v>
          </cell>
          <cell r="F21" t="str">
            <v>从事物理教学工作</v>
          </cell>
          <cell r="G21" t="str">
            <v>2025年高校应届毕业生及符合岗位条件的社会在职、非在职人员</v>
          </cell>
          <cell r="H21">
            <v>1</v>
          </cell>
          <cell r="I21" t="str">
            <v>35周岁及以下</v>
          </cell>
          <cell r="J21" t="str">
            <v>研究生学历，并取得学历对应硕士及以上学位；本科仅限部属公费师范生</v>
          </cell>
          <cell r="K21" t="str">
            <v>本科：物理学类；            
研究生：学科教学（物理）专
业、物理学类</v>
          </cell>
          <cell r="L21" t="str">
            <v>具有相应学科的高中教师资格证书</v>
          </cell>
          <cell r="M21" t="str">
            <v>何文立</v>
          </cell>
          <cell r="N21" t="str">
            <v>0825-2226636</v>
          </cell>
        </row>
        <row r="22">
          <cell r="B22">
            <v>821017</v>
          </cell>
          <cell r="C22" t="str">
            <v>遂宁市教育局</v>
          </cell>
          <cell r="D22" t="str">
            <v>四川省遂宁市第一中学校</v>
          </cell>
          <cell r="E22" t="str">
            <v>专业技术岗位</v>
          </cell>
          <cell r="F22" t="str">
            <v>从事历史教学工作</v>
          </cell>
          <cell r="G22" t="str">
            <v>2025年高校应届毕业生及符合岗位条件的社会在职、非在职人员</v>
          </cell>
          <cell r="H22">
            <v>1</v>
          </cell>
          <cell r="I22" t="str">
            <v>35周岁及以下</v>
          </cell>
          <cell r="J22" t="str">
            <v>研究生学历，并取得学历对应硕士及以上学位；本科仅限部属公费师范生</v>
          </cell>
          <cell r="K22" t="str">
            <v>本科：历史学类；
研究生：学科教学（历史）专业、历史学类</v>
          </cell>
          <cell r="L22" t="str">
            <v>具有相应学科的高中教师资格证书</v>
          </cell>
          <cell r="M22" t="str">
            <v>何文立</v>
          </cell>
          <cell r="N22" t="str">
            <v>0825-2226636</v>
          </cell>
        </row>
        <row r="23">
          <cell r="B23">
            <v>821018</v>
          </cell>
          <cell r="C23" t="str">
            <v>遂宁市教育局</v>
          </cell>
          <cell r="D23" t="str">
            <v>四川省遂宁市第二中学校</v>
          </cell>
          <cell r="E23" t="str">
            <v>专业技术岗位</v>
          </cell>
          <cell r="F23" t="str">
            <v>从事语文教学工作</v>
          </cell>
          <cell r="G23" t="str">
            <v>2025年高校应届毕业生及符合岗位条件的社会在职、非在职人员</v>
          </cell>
          <cell r="H23">
            <v>6</v>
          </cell>
          <cell r="I23" t="str">
            <v>35周岁及以下</v>
          </cell>
          <cell r="J23" t="str">
            <v>研究生学历，并取得学历对应硕士及以上学位；本科仅限部属公费师范生</v>
          </cell>
          <cell r="K23" t="str">
            <v>本科：汉语言文学专业、汉语言专业、汉语国际教育专业；
研究生：中国语言文学类、学科教学（语文）专业</v>
          </cell>
          <cell r="L23" t="str">
            <v>具有相应学科的高中教师资格证书</v>
          </cell>
          <cell r="M23" t="str">
            <v>熊亚利</v>
          </cell>
          <cell r="N23" t="str">
            <v>0825-2261270</v>
          </cell>
        </row>
        <row r="24">
          <cell r="B24">
            <v>821019</v>
          </cell>
          <cell r="C24" t="str">
            <v>遂宁市教育局</v>
          </cell>
          <cell r="D24" t="str">
            <v>四川省遂宁市第二中学校</v>
          </cell>
          <cell r="E24" t="str">
            <v>专业技术岗位</v>
          </cell>
          <cell r="F24" t="str">
            <v>从事数学教学工作</v>
          </cell>
          <cell r="G24" t="str">
            <v>2025年高校应届毕业生及符合岗位条件的社会在职、非在职人员</v>
          </cell>
          <cell r="H24">
            <v>5</v>
          </cell>
          <cell r="I24" t="str">
            <v>35周岁及以下</v>
          </cell>
          <cell r="J24" t="str">
            <v>研究生学历，并取得学历对应硕士及以上学位；本科仅限部属公费师范生</v>
          </cell>
          <cell r="K24" t="str">
            <v>本科：数学类；
研究生：数学类、学科教学（数学）专业</v>
          </cell>
          <cell r="L24" t="str">
            <v>具有相应学科的高中教师资格证书</v>
          </cell>
          <cell r="M24" t="str">
            <v>熊亚利</v>
          </cell>
          <cell r="N24" t="str">
            <v>0825-2261270</v>
          </cell>
        </row>
        <row r="25">
          <cell r="B25">
            <v>821020</v>
          </cell>
          <cell r="C25" t="str">
            <v>遂宁市教育局</v>
          </cell>
          <cell r="D25" t="str">
            <v>四川省遂宁市第二中学校</v>
          </cell>
          <cell r="E25" t="str">
            <v>专业技术岗位</v>
          </cell>
          <cell r="F25" t="str">
            <v>从事政治教学工作</v>
          </cell>
          <cell r="G25" t="str">
            <v>2025年高校应届毕业生及符合岗位条件的社会在职、非在职人员</v>
          </cell>
          <cell r="H25">
            <v>1</v>
          </cell>
          <cell r="I25" t="str">
            <v>35周岁及以下</v>
          </cell>
          <cell r="J25" t="str">
            <v>研究生学历，并取得学历对应硕士及以上学位；本科仅限部属公费师范生</v>
          </cell>
          <cell r="K25" t="str">
            <v>本科：哲学专业、政治学、经济学与哲学专业、思想政治教育专业、马克思主义理论专业；
研究生：马克思主义哲学专业、政治学理论专业、马克思主义理论类、 学科教学（思政）专业</v>
          </cell>
          <cell r="L25" t="str">
            <v>具有相应学科的高中教师资格证书</v>
          </cell>
          <cell r="M25" t="str">
            <v>熊亚利</v>
          </cell>
          <cell r="N25" t="str">
            <v>0825-2261270</v>
          </cell>
        </row>
        <row r="26">
          <cell r="B26">
            <v>821021</v>
          </cell>
          <cell r="C26" t="str">
            <v>遂宁市教育局</v>
          </cell>
          <cell r="D26" t="str">
            <v>四川省遂宁市第二中学校</v>
          </cell>
          <cell r="E26" t="str">
            <v>专业技术岗位</v>
          </cell>
          <cell r="F26" t="str">
            <v>从事化学教学工作</v>
          </cell>
          <cell r="G26" t="str">
            <v>2025年高校应届毕业生及符合岗位条件的社会在职、非在职人员</v>
          </cell>
          <cell r="H26">
            <v>1</v>
          </cell>
          <cell r="I26" t="str">
            <v>35周岁及以下</v>
          </cell>
          <cell r="J26" t="str">
            <v>研究生学历，并取得学历对应硕士及以上学位；本科仅限部属公费师范生</v>
          </cell>
          <cell r="K26" t="str">
            <v>本科：化学类；
研究生：化学类、学科教学（化学）专业</v>
          </cell>
          <cell r="L26" t="str">
            <v>具有相应学科的高中教师资格证书</v>
          </cell>
          <cell r="M26" t="str">
            <v>熊亚利</v>
          </cell>
          <cell r="N26" t="str">
            <v>0825-2261270</v>
          </cell>
        </row>
        <row r="27">
          <cell r="B27">
            <v>821022</v>
          </cell>
          <cell r="C27" t="str">
            <v>遂宁市教育局</v>
          </cell>
          <cell r="D27" t="str">
            <v>四川省遂宁市第二中学校</v>
          </cell>
          <cell r="E27" t="str">
            <v>专业技术岗位</v>
          </cell>
          <cell r="F27" t="str">
            <v>从事美术教学工作</v>
          </cell>
          <cell r="G27" t="str">
            <v>2025年高校应届毕业生及符合岗位条件的社会在职、非在职人员</v>
          </cell>
          <cell r="H27">
            <v>1</v>
          </cell>
          <cell r="I27" t="str">
            <v>35周岁及以下</v>
          </cell>
          <cell r="J27" t="str">
            <v>研究生学历，并取得学历对应硕士及以上学位；本科仅限部属公费师范生</v>
          </cell>
          <cell r="K27" t="str">
            <v>本科：美术学专业、绘画专业、美术教育专业；
研究生：美术与书法专业、学科教学（美术）专业</v>
          </cell>
          <cell r="L27" t="str">
            <v>具有相应学科的高中教师资格证书</v>
          </cell>
          <cell r="M27" t="str">
            <v>熊亚利</v>
          </cell>
          <cell r="N27" t="str">
            <v>0825-2261270</v>
          </cell>
        </row>
        <row r="28">
          <cell r="B28">
            <v>821023</v>
          </cell>
          <cell r="C28" t="str">
            <v>遂宁市教育局</v>
          </cell>
          <cell r="D28" t="str">
            <v>四川省遂宁市第二中学校</v>
          </cell>
          <cell r="E28" t="str">
            <v>专业技术岗位</v>
          </cell>
          <cell r="F28" t="str">
            <v>从事韩语教学工作</v>
          </cell>
          <cell r="G28" t="str">
            <v>2025年高校应届毕业生及符合岗位条件的社会在职、非在职人员</v>
          </cell>
          <cell r="H28">
            <v>1</v>
          </cell>
          <cell r="I28" t="str">
            <v>35周岁及以下</v>
          </cell>
          <cell r="J28" t="str">
            <v>研究生学历，并取得学历对应硕士及以上学位；本科仅限部属公费师范生</v>
          </cell>
          <cell r="K28" t="str">
            <v>本科：朝鲜语专业；
研究生：朝鲜语笔译专业、朝鲜语口译专业</v>
          </cell>
          <cell r="L28" t="str">
            <v>具有相应学科的教师资格证书</v>
          </cell>
          <cell r="M28" t="str">
            <v>熊亚利</v>
          </cell>
          <cell r="N28" t="str">
            <v>0825-2261270</v>
          </cell>
        </row>
        <row r="29">
          <cell r="B29">
            <v>821024</v>
          </cell>
          <cell r="C29" t="str">
            <v>遂宁市教育局</v>
          </cell>
          <cell r="D29" t="str">
            <v>四川省遂宁市第二中学校</v>
          </cell>
          <cell r="E29" t="str">
            <v>专业技术岗位</v>
          </cell>
          <cell r="F29" t="str">
            <v>从事心理教学工作</v>
          </cell>
          <cell r="G29" t="str">
            <v>2025年高校应届毕业生及符合岗位条件的社会在职、非在职人员</v>
          </cell>
          <cell r="H29">
            <v>1</v>
          </cell>
          <cell r="I29" t="str">
            <v>35周岁及以下</v>
          </cell>
          <cell r="J29" t="str">
            <v>研究生学历，并取得学历对应硕士及以上学位；本科仅限部属公费师范生</v>
          </cell>
          <cell r="K29" t="str">
            <v>本科：心理学类；
研究生：心理学类、心理健康教育专业</v>
          </cell>
          <cell r="L29" t="str">
            <v>具有相应学科的高中教师资格证书</v>
          </cell>
          <cell r="M29" t="str">
            <v>熊亚利</v>
          </cell>
          <cell r="N29" t="str">
            <v>0825-2261270</v>
          </cell>
        </row>
        <row r="30">
          <cell r="B30">
            <v>821025</v>
          </cell>
          <cell r="C30" t="str">
            <v>遂宁市教育局</v>
          </cell>
          <cell r="D30" t="str">
            <v>遂宁市涪江初级中学校</v>
          </cell>
          <cell r="E30" t="str">
            <v>专业技术岗位</v>
          </cell>
          <cell r="F30" t="str">
            <v>从事物理教学工作</v>
          </cell>
          <cell r="G30" t="str">
            <v>2025年高校应届毕业生及符合岗位条件的社会在职、非在职人员</v>
          </cell>
          <cell r="H30">
            <v>2</v>
          </cell>
          <cell r="I30" t="str">
            <v>35周岁及以下</v>
          </cell>
          <cell r="J30" t="str">
            <v>研究生学历，并取得学历对应硕士及以上学位；本科仅限部属公费师范生</v>
          </cell>
          <cell r="K30" t="str">
            <v>本科：物理学专业、应用物理学专业；
研究生：物理学类、学科教学（物理）专业</v>
          </cell>
          <cell r="L30" t="str">
            <v>具有相应学科的高中教师资格证书</v>
          </cell>
          <cell r="M30" t="str">
            <v>周慧林</v>
          </cell>
          <cell r="N30" t="str">
            <v>0825-2911136</v>
          </cell>
        </row>
        <row r="31">
          <cell r="B31">
            <v>821026</v>
          </cell>
          <cell r="C31" t="str">
            <v>遂宁市教育局</v>
          </cell>
          <cell r="D31" t="str">
            <v>遂宁市涪江初级中学校</v>
          </cell>
          <cell r="E31" t="str">
            <v>专业技术岗位</v>
          </cell>
          <cell r="F31" t="str">
            <v>从事生物教学工作</v>
          </cell>
          <cell r="G31" t="str">
            <v>2025年高校应届毕业生及符合岗位条件的社会在职、非在职人员</v>
          </cell>
          <cell r="H31">
            <v>1</v>
          </cell>
          <cell r="I31" t="str">
            <v>35周岁及以下</v>
          </cell>
          <cell r="J31" t="str">
            <v>研究生学历，并取得学历对应硕士及以上学位；本科仅限部属公费师范生</v>
          </cell>
          <cell r="K31" t="str">
            <v>本科：生物科学类；
研究生：生物学类、植物学专业、学科教学（生物）专业</v>
          </cell>
          <cell r="L31" t="str">
            <v>取得相应学科的高中教师资格证书</v>
          </cell>
          <cell r="M31" t="str">
            <v>周慧林</v>
          </cell>
          <cell r="N31" t="str">
            <v>0825-2911136</v>
          </cell>
        </row>
        <row r="32">
          <cell r="B32">
            <v>821027</v>
          </cell>
          <cell r="C32" t="str">
            <v>遂宁市教育局</v>
          </cell>
          <cell r="D32" t="str">
            <v>遂宁市涪江初级中学校</v>
          </cell>
          <cell r="E32" t="str">
            <v>专业技术岗位</v>
          </cell>
          <cell r="F32" t="str">
            <v>从事历史教学工作</v>
          </cell>
          <cell r="G32" t="str">
            <v>2025年高校应届毕业生及符合岗位条件的社会在职、非在职人员</v>
          </cell>
          <cell r="H32">
            <v>1</v>
          </cell>
          <cell r="I32" t="str">
            <v>35周岁及以下</v>
          </cell>
          <cell r="J32" t="str">
            <v>研究生学历，并取得学历对应硕士及以上学位；本科仅限部属公费师范生</v>
          </cell>
          <cell r="K32" t="str">
            <v>本科：历史学专业、世界史专业；
研究生：中国史类、学科教学（历史）专业</v>
          </cell>
          <cell r="L32" t="str">
            <v>取得相应学科的高中教师资格证书</v>
          </cell>
          <cell r="M32" t="str">
            <v>周慧林</v>
          </cell>
          <cell r="N32" t="str">
            <v>0825-2911136</v>
          </cell>
        </row>
        <row r="33">
          <cell r="B33">
            <v>821028</v>
          </cell>
          <cell r="C33" t="str">
            <v>遂宁市教育局</v>
          </cell>
          <cell r="D33" t="str">
            <v>遂宁市涪江初级中学校</v>
          </cell>
          <cell r="E33" t="str">
            <v>专业技术岗位</v>
          </cell>
          <cell r="F33" t="str">
            <v>从事地理教学工作</v>
          </cell>
          <cell r="G33" t="str">
            <v>2025年高校应届毕业生及符合岗位条件的社会在职、非在职人员</v>
          </cell>
          <cell r="H33">
            <v>1</v>
          </cell>
          <cell r="I33" t="str">
            <v>35周岁及以下</v>
          </cell>
          <cell r="J33" t="str">
            <v>研究生学历，并取得学历对应硕士及以上学位；本科仅限部属公费师范生</v>
          </cell>
          <cell r="K33" t="str">
            <v>本科：地理科学专业、自然地理与资源环境专业、地理信息科学专业；
研究生：地理学类、学科教学（地理）专业
</v>
          </cell>
          <cell r="L33" t="str">
            <v>取得相应学科的高中教师资格证书</v>
          </cell>
          <cell r="M33" t="str">
            <v>周慧林</v>
          </cell>
          <cell r="N33" t="str">
            <v>0825-2911136</v>
          </cell>
        </row>
        <row r="34">
          <cell r="B34">
            <v>821029</v>
          </cell>
          <cell r="C34" t="str">
            <v>遂宁市教育局</v>
          </cell>
          <cell r="D34" t="str">
            <v>遂宁市涪江初级中学校</v>
          </cell>
          <cell r="E34" t="str">
            <v>专业技术岗位</v>
          </cell>
          <cell r="F34" t="str">
            <v>从事体育教学工作</v>
          </cell>
          <cell r="G34" t="str">
            <v>2025年高校应届毕业生及符合岗位条件的社会在职、非在职人员</v>
          </cell>
          <cell r="H34">
            <v>1</v>
          </cell>
          <cell r="I34" t="str">
            <v>35周岁及以下</v>
          </cell>
          <cell r="J34" t="str">
            <v>研究生学历，并取得学历对应硕士及以上学位；本科仅限部属公费师范生</v>
          </cell>
          <cell r="K34" t="str">
            <v>本科：体育教育专业、运动训练专业、社会体育指导与管理专业；
研究生：体育学类、体育类、学科教学（体育）专业</v>
          </cell>
          <cell r="L34" t="str">
            <v>取得相应学科的高中教师资格证书</v>
          </cell>
          <cell r="M34" t="str">
            <v>周慧林</v>
          </cell>
          <cell r="N34" t="str">
            <v>0825-2911136</v>
          </cell>
        </row>
        <row r="35">
          <cell r="B35">
            <v>821030</v>
          </cell>
          <cell r="C35" t="str">
            <v>遂宁市卫生健康委员会</v>
          </cell>
          <cell r="D35" t="str">
            <v>遂宁市中心
医院</v>
          </cell>
          <cell r="E35" t="str">
            <v>专业技术岗位</v>
          </cell>
          <cell r="F35" t="str">
            <v>从事临床工作</v>
          </cell>
          <cell r="G35" t="str">
            <v>2025年高校应届毕业生及符合岗位条件的社会在职、非在职人员</v>
          </cell>
          <cell r="H35">
            <v>1</v>
          </cell>
          <cell r="I35" t="str">
            <v>45周岁及以下</v>
          </cell>
          <cell r="J35" t="str">
            <v>研究生学历，并取得学历对应博士学位</v>
          </cell>
          <cell r="K35" t="str">
            <v>外科学专业</v>
          </cell>
          <cell r="L35" t="str">
            <v>骨科方向</v>
          </cell>
          <cell r="M35" t="str">
            <v>吕然</v>
          </cell>
          <cell r="N35" t="str">
            <v>0825-2292073</v>
          </cell>
        </row>
        <row r="36">
          <cell r="B36">
            <v>821031</v>
          </cell>
          <cell r="C36" t="str">
            <v>遂宁市卫生健康委员会</v>
          </cell>
          <cell r="D36" t="str">
            <v>遂宁市中心
医院</v>
          </cell>
          <cell r="E36" t="str">
            <v>管理岗位</v>
          </cell>
          <cell r="F36" t="str">
            <v>从事运营管理工作</v>
          </cell>
          <cell r="G36" t="str">
            <v>2025年高校应届毕业生及符合岗位条件的社会在职、非在职人员</v>
          </cell>
          <cell r="H36">
            <v>1</v>
          </cell>
          <cell r="I36" t="str">
            <v>45周岁及以下</v>
          </cell>
          <cell r="J36" t="str">
            <v>研究生学历，并取得学历对应博士学位</v>
          </cell>
          <cell r="K36" t="str">
            <v>经济学类</v>
          </cell>
        </row>
        <row r="36">
          <cell r="M36" t="str">
            <v>吕然</v>
          </cell>
          <cell r="N36" t="str">
            <v>0825-2292073</v>
          </cell>
        </row>
        <row r="37">
          <cell r="B37">
            <v>821032</v>
          </cell>
          <cell r="C37" t="str">
            <v>遂宁市卫生健康委员会</v>
          </cell>
          <cell r="D37" t="str">
            <v>遂宁市中心
医院</v>
          </cell>
          <cell r="E37" t="str">
            <v>专业技术岗位</v>
          </cell>
          <cell r="F37" t="str">
            <v>从事临床工作</v>
          </cell>
          <cell r="G37" t="str">
            <v>2025年高校应届毕业生及符合岗位条件的社会在职、非在职人员</v>
          </cell>
          <cell r="H37">
            <v>1</v>
          </cell>
          <cell r="I37" t="str">
            <v>45周岁及以下</v>
          </cell>
          <cell r="J37" t="str">
            <v>研究生学历，并取得学历对应博士学位</v>
          </cell>
          <cell r="K37" t="str">
            <v>内科学专业</v>
          </cell>
          <cell r="L37" t="str">
            <v>心血管内科方向</v>
          </cell>
          <cell r="M37" t="str">
            <v>吕然</v>
          </cell>
          <cell r="N37" t="str">
            <v>0825-2292073</v>
          </cell>
        </row>
        <row r="38">
          <cell r="B38">
            <v>821033</v>
          </cell>
          <cell r="C38" t="str">
            <v>遂宁市卫生健康委员会</v>
          </cell>
          <cell r="D38" t="str">
            <v>遂宁市中心
医院</v>
          </cell>
          <cell r="E38" t="str">
            <v>专业技术岗位</v>
          </cell>
          <cell r="F38" t="str">
            <v>从事临床工作</v>
          </cell>
          <cell r="G38" t="str">
            <v>2025年高校应届毕业生及符合岗位条件的社会在职、非在职人员</v>
          </cell>
          <cell r="H38">
            <v>2</v>
          </cell>
          <cell r="I38" t="str">
            <v>45周岁及以下</v>
          </cell>
          <cell r="J38" t="str">
            <v>博士研究生</v>
          </cell>
          <cell r="K38" t="str">
            <v>临床医学专业</v>
          </cell>
          <cell r="L38" t="str">
            <v>眼科方向</v>
          </cell>
          <cell r="M38" t="str">
            <v>吕然</v>
          </cell>
          <cell r="N38" t="str">
            <v>0825-2292073</v>
          </cell>
        </row>
        <row r="39">
          <cell r="B39">
            <v>821034</v>
          </cell>
          <cell r="C39" t="str">
            <v>遂宁市卫生健康委员会</v>
          </cell>
          <cell r="D39" t="str">
            <v>遂宁市中心医院</v>
          </cell>
          <cell r="E39" t="str">
            <v>专业技术岗位</v>
          </cell>
          <cell r="F39" t="str">
            <v>从事临床工作</v>
          </cell>
          <cell r="G39" t="str">
            <v>2025年高校应届毕业生及符合岗位条件的社会在职、非在职人员</v>
          </cell>
          <cell r="H39">
            <v>1</v>
          </cell>
          <cell r="I39" t="str">
            <v>45周岁及以下</v>
          </cell>
          <cell r="J39" t="str">
            <v>研究生学历，并取得学历对应博士学位</v>
          </cell>
          <cell r="K39" t="str">
            <v>重症医学专业</v>
          </cell>
        </row>
        <row r="39">
          <cell r="M39" t="str">
            <v>吕然</v>
          </cell>
          <cell r="N39" t="str">
            <v>0825-2292073</v>
          </cell>
        </row>
        <row r="40">
          <cell r="B40">
            <v>821035</v>
          </cell>
          <cell r="C40" t="str">
            <v>遂宁市卫生健康委员会</v>
          </cell>
          <cell r="D40" t="str">
            <v>遂宁市中心医院</v>
          </cell>
          <cell r="E40" t="str">
            <v>专业技术岗位</v>
          </cell>
          <cell r="F40" t="str">
            <v>从事临床工作</v>
          </cell>
          <cell r="G40" t="str">
            <v>2025年高校应届毕业生及符合岗位条件的社会在职、非在职人员</v>
          </cell>
          <cell r="H40">
            <v>1</v>
          </cell>
          <cell r="I40" t="str">
            <v>35周岁及以下</v>
          </cell>
          <cell r="J40" t="str">
            <v>研究生学历，并取得学历对应硕士及以上学位</v>
          </cell>
          <cell r="K40" t="str">
            <v>中西医结合临床专业</v>
          </cell>
        </row>
        <row r="40">
          <cell r="M40" t="str">
            <v>吕然</v>
          </cell>
          <cell r="N40" t="str">
            <v>0825-2292073</v>
          </cell>
        </row>
        <row r="41">
          <cell r="B41">
            <v>821036</v>
          </cell>
          <cell r="C41" t="str">
            <v>遂宁市卫生健康委员会</v>
          </cell>
          <cell r="D41" t="str">
            <v>遂宁市中心医院</v>
          </cell>
          <cell r="E41" t="str">
            <v>专业技术岗位</v>
          </cell>
          <cell r="F41" t="str">
            <v>从事临床工作</v>
          </cell>
          <cell r="G41" t="str">
            <v>2025年高校应届毕业生及符合岗位条件的社会在职、非在职人员</v>
          </cell>
          <cell r="H41">
            <v>1</v>
          </cell>
          <cell r="I41" t="str">
            <v>35周岁及以下</v>
          </cell>
          <cell r="J41" t="str">
            <v>研究生学历，并取得学历对应硕士及以上学位</v>
          </cell>
          <cell r="K41" t="str">
            <v>儿科学专业</v>
          </cell>
        </row>
        <row r="41">
          <cell r="M41" t="str">
            <v>吕然</v>
          </cell>
          <cell r="N41" t="str">
            <v>0825-2292073</v>
          </cell>
        </row>
        <row r="42">
          <cell r="B42">
            <v>821037</v>
          </cell>
          <cell r="C42" t="str">
            <v>遂宁市卫生健康委员会</v>
          </cell>
          <cell r="D42" t="str">
            <v>遂宁市中心医院</v>
          </cell>
          <cell r="E42" t="str">
            <v>专业技术岗位</v>
          </cell>
          <cell r="F42" t="str">
            <v>从事临床工作</v>
          </cell>
          <cell r="G42" t="str">
            <v>2025年高校应届毕业生及符合岗位条件的社会在职、非在职人员</v>
          </cell>
          <cell r="H42">
            <v>1</v>
          </cell>
          <cell r="I42" t="str">
            <v>35周岁及以下</v>
          </cell>
          <cell r="J42" t="str">
            <v>研究生学历，并取得学历对应硕士及以上学位</v>
          </cell>
          <cell r="K42" t="str">
            <v>老年医学专业</v>
          </cell>
        </row>
        <row r="42">
          <cell r="M42" t="str">
            <v>吕然</v>
          </cell>
          <cell r="N42" t="str">
            <v>0825-2292073</v>
          </cell>
        </row>
        <row r="43">
          <cell r="B43">
            <v>821038</v>
          </cell>
          <cell r="C43" t="str">
            <v>遂宁市卫生健康委员会</v>
          </cell>
          <cell r="D43" t="str">
            <v>遂宁市中心医院</v>
          </cell>
          <cell r="E43" t="str">
            <v>专业技术岗位</v>
          </cell>
          <cell r="F43" t="str">
            <v>从事临床工作</v>
          </cell>
          <cell r="G43" t="str">
            <v>2025年高校应届毕业生及符合岗位条件的社会在职、非在职人员</v>
          </cell>
          <cell r="H43">
            <v>1</v>
          </cell>
          <cell r="I43" t="str">
            <v>35周岁及以下</v>
          </cell>
          <cell r="J43" t="str">
            <v>研究生学历，并取得学历对应硕士及以上学位</v>
          </cell>
          <cell r="K43" t="str">
            <v>内科学专业</v>
          </cell>
          <cell r="L43" t="str">
            <v>传染病学方向</v>
          </cell>
          <cell r="M43" t="str">
            <v>吕然</v>
          </cell>
          <cell r="N43" t="str">
            <v>0825-2292073</v>
          </cell>
        </row>
        <row r="44">
          <cell r="B44">
            <v>821039</v>
          </cell>
          <cell r="C44" t="str">
            <v>遂宁市卫生健康委员会</v>
          </cell>
          <cell r="D44" t="str">
            <v>遂宁市中心医院</v>
          </cell>
          <cell r="E44" t="str">
            <v>专业技术岗位</v>
          </cell>
          <cell r="F44" t="str">
            <v>从事临床工作</v>
          </cell>
          <cell r="G44" t="str">
            <v>2025年高校应届毕业生及符合岗位条件的社会在职、非在职人员</v>
          </cell>
          <cell r="H44">
            <v>1</v>
          </cell>
          <cell r="I44" t="str">
            <v>35周岁及以下</v>
          </cell>
          <cell r="J44" t="str">
            <v>研究生学历，并取得学历对应硕士及以上学位</v>
          </cell>
          <cell r="K44" t="str">
            <v>内科学专业</v>
          </cell>
          <cell r="L44" t="str">
            <v>肾病方向</v>
          </cell>
          <cell r="M44" t="str">
            <v>吕然</v>
          </cell>
          <cell r="N44" t="str">
            <v>0825-2292073</v>
          </cell>
        </row>
        <row r="45">
          <cell r="B45">
            <v>821040</v>
          </cell>
          <cell r="C45" t="str">
            <v>遂宁市卫生健康委员会</v>
          </cell>
          <cell r="D45" t="str">
            <v>遂宁市中心医院</v>
          </cell>
          <cell r="E45" t="str">
            <v>专业技术岗位</v>
          </cell>
          <cell r="F45" t="str">
            <v>从事临床工作</v>
          </cell>
          <cell r="G45" t="str">
            <v>2025年高校应届毕业生及符合岗位条件的社会在职、非在职人员</v>
          </cell>
          <cell r="H45">
            <v>3</v>
          </cell>
          <cell r="I45" t="str">
            <v>35周岁及以下</v>
          </cell>
          <cell r="J45" t="str">
            <v>研究生学历，并取得学历对应硕士及以上学位</v>
          </cell>
          <cell r="K45" t="str">
            <v>内科学专业</v>
          </cell>
          <cell r="L45" t="str">
            <v>消化内科方向</v>
          </cell>
          <cell r="M45" t="str">
            <v>吕然</v>
          </cell>
          <cell r="N45" t="str">
            <v>0825-2292073</v>
          </cell>
        </row>
        <row r="46">
          <cell r="B46">
            <v>821041</v>
          </cell>
          <cell r="C46" t="str">
            <v>遂宁市卫生健康委员会</v>
          </cell>
          <cell r="D46" t="str">
            <v>遂宁市中心医院</v>
          </cell>
          <cell r="E46" t="str">
            <v>专业技术岗位</v>
          </cell>
          <cell r="F46" t="str">
            <v>从事临床工作</v>
          </cell>
          <cell r="G46" t="str">
            <v>2025年高校应届毕业生及符合岗位条件的社会在职、非在职人员</v>
          </cell>
          <cell r="H46">
            <v>3</v>
          </cell>
          <cell r="I46" t="str">
            <v>35周岁及以下</v>
          </cell>
          <cell r="J46" t="str">
            <v>研究生学历，并取得学历对应硕士及以上学位</v>
          </cell>
          <cell r="K46" t="str">
            <v>内科学专业</v>
          </cell>
          <cell r="L46" t="str">
            <v>心血管内科方向</v>
          </cell>
          <cell r="M46" t="str">
            <v>吕然</v>
          </cell>
          <cell r="N46" t="str">
            <v>0825-2292073</v>
          </cell>
        </row>
        <row r="47">
          <cell r="B47">
            <v>821042</v>
          </cell>
          <cell r="C47" t="str">
            <v>遂宁市卫生健康委员会</v>
          </cell>
          <cell r="D47" t="str">
            <v>遂宁市中心医院</v>
          </cell>
          <cell r="E47" t="str">
            <v>专业技术岗位</v>
          </cell>
          <cell r="F47" t="str">
            <v>从事临床工作</v>
          </cell>
          <cell r="G47" t="str">
            <v>2025年高校应届毕业生及符合岗位条件的社会在职、非在职人员</v>
          </cell>
          <cell r="H47">
            <v>1</v>
          </cell>
          <cell r="I47" t="str">
            <v>35周岁及以下</v>
          </cell>
          <cell r="J47" t="str">
            <v>研究生学历，并取得学历对应硕士及以上学位</v>
          </cell>
          <cell r="K47" t="str">
            <v>内科学专业</v>
          </cell>
          <cell r="L47" t="str">
            <v>呼吸系病方向</v>
          </cell>
          <cell r="M47" t="str">
            <v>吕然</v>
          </cell>
          <cell r="N47" t="str">
            <v>0825-2292073</v>
          </cell>
        </row>
        <row r="48">
          <cell r="B48">
            <v>821043</v>
          </cell>
          <cell r="C48" t="str">
            <v>遂宁市卫生健康委员会</v>
          </cell>
          <cell r="D48" t="str">
            <v>遂宁市中心医院</v>
          </cell>
          <cell r="E48" t="str">
            <v>专业技术岗位</v>
          </cell>
          <cell r="F48" t="str">
            <v>从事临床工作</v>
          </cell>
          <cell r="G48" t="str">
            <v>2025年高校应届毕业生及符合岗位条件的社会在职、非在职人员</v>
          </cell>
          <cell r="H48">
            <v>1</v>
          </cell>
          <cell r="I48" t="str">
            <v>35周岁及以下</v>
          </cell>
          <cell r="J48" t="str">
            <v>研究生学历，并取得学历对应硕士及以上学位</v>
          </cell>
          <cell r="K48" t="str">
            <v>内科学专业</v>
          </cell>
          <cell r="L48" t="str">
            <v>风湿免疫方向</v>
          </cell>
          <cell r="M48" t="str">
            <v>吕然</v>
          </cell>
          <cell r="N48" t="str">
            <v>0825-2292073</v>
          </cell>
        </row>
        <row r="49">
          <cell r="B49">
            <v>821044</v>
          </cell>
          <cell r="C49" t="str">
            <v>遂宁市卫生健康委员会</v>
          </cell>
          <cell r="D49" t="str">
            <v>遂宁市中心医院</v>
          </cell>
          <cell r="E49" t="str">
            <v>专业技术岗位</v>
          </cell>
          <cell r="F49" t="str">
            <v>从事临床工作</v>
          </cell>
          <cell r="G49" t="str">
            <v>2025年高校应届毕业生及符合岗位条件的社会在职、非在职人员</v>
          </cell>
          <cell r="H49">
            <v>1</v>
          </cell>
          <cell r="I49" t="str">
            <v>35周岁及以下</v>
          </cell>
          <cell r="J49" t="str">
            <v>研究生学历，并取得学历对应硕士及以上学位</v>
          </cell>
          <cell r="K49" t="str">
            <v>精神病与精神卫生学专业</v>
          </cell>
        </row>
        <row r="49">
          <cell r="M49" t="str">
            <v>吕然</v>
          </cell>
          <cell r="N49" t="str">
            <v>0825-2292073</v>
          </cell>
        </row>
        <row r="50">
          <cell r="B50">
            <v>821045</v>
          </cell>
          <cell r="C50" t="str">
            <v>遂宁市卫生健康委员会</v>
          </cell>
          <cell r="D50" t="str">
            <v>遂宁市中心医院</v>
          </cell>
          <cell r="E50" t="str">
            <v>专业技术岗位</v>
          </cell>
          <cell r="F50" t="str">
            <v>从事临床工作</v>
          </cell>
          <cell r="G50" t="str">
            <v>2025年高校应届毕业生及符合岗位条件的社会在职、非在职人员</v>
          </cell>
          <cell r="H50">
            <v>2</v>
          </cell>
          <cell r="I50" t="str">
            <v>35周岁及以下</v>
          </cell>
          <cell r="J50" t="str">
            <v>研究生学历，并取得学历对应硕士及以上学位</v>
          </cell>
          <cell r="K50" t="str">
            <v>神经病学专业</v>
          </cell>
        </row>
        <row r="50">
          <cell r="M50" t="str">
            <v>吕然</v>
          </cell>
          <cell r="N50" t="str">
            <v>0825-2292073</v>
          </cell>
        </row>
        <row r="51">
          <cell r="B51">
            <v>821046</v>
          </cell>
          <cell r="C51" t="str">
            <v>遂宁市卫生健康委员会</v>
          </cell>
          <cell r="D51" t="str">
            <v>遂宁市中心医院</v>
          </cell>
          <cell r="E51" t="str">
            <v>专业技术岗位</v>
          </cell>
          <cell r="F51" t="str">
            <v>从事临床工作</v>
          </cell>
          <cell r="G51" t="str">
            <v>2025年高校应届毕业生及符合岗位条件的社会在职、非在职人员</v>
          </cell>
          <cell r="H51">
            <v>1</v>
          </cell>
          <cell r="I51" t="str">
            <v>35周岁及以下</v>
          </cell>
          <cell r="J51" t="str">
            <v>研究生学历，并取得学历对应硕士及以上学位</v>
          </cell>
          <cell r="K51" t="str">
            <v>皮肤病与性病学专业</v>
          </cell>
        </row>
        <row r="51">
          <cell r="M51" t="str">
            <v>吕然</v>
          </cell>
          <cell r="N51" t="str">
            <v>0825-2292073</v>
          </cell>
        </row>
        <row r="52">
          <cell r="B52">
            <v>821047</v>
          </cell>
          <cell r="C52" t="str">
            <v>遂宁市卫生健康委员会</v>
          </cell>
          <cell r="D52" t="str">
            <v>遂宁市中心医院</v>
          </cell>
          <cell r="E52" t="str">
            <v>专业技术岗位</v>
          </cell>
          <cell r="F52" t="str">
            <v>从事临床工作</v>
          </cell>
          <cell r="G52" t="str">
            <v>2025年高校应届毕业生及符合岗位条件的社会在职、非在职人员</v>
          </cell>
          <cell r="H52">
            <v>1</v>
          </cell>
          <cell r="I52" t="str">
            <v>35周岁及以下</v>
          </cell>
          <cell r="J52" t="str">
            <v>研究生学历，并取得学历对应硕士及以上学位</v>
          </cell>
          <cell r="K52" t="str">
            <v>肿瘤学专业</v>
          </cell>
        </row>
        <row r="52">
          <cell r="M52" t="str">
            <v>吕然</v>
          </cell>
          <cell r="N52" t="str">
            <v>0825-2292073</v>
          </cell>
        </row>
        <row r="53">
          <cell r="B53">
            <v>821048</v>
          </cell>
          <cell r="C53" t="str">
            <v>遂宁市卫生健康委员会</v>
          </cell>
          <cell r="D53" t="str">
            <v>遂宁市中心医院</v>
          </cell>
          <cell r="E53" t="str">
            <v>专业技术岗位</v>
          </cell>
          <cell r="F53" t="str">
            <v>从事临床工作</v>
          </cell>
          <cell r="G53" t="str">
            <v>2025年高校应届毕业生及符合岗位条件的社会在职、非在职人员</v>
          </cell>
          <cell r="H53">
            <v>2</v>
          </cell>
          <cell r="I53" t="str">
            <v>35周岁及以下</v>
          </cell>
          <cell r="J53" t="str">
            <v>研究生学历，并取得学历对应硕士及以上学位</v>
          </cell>
          <cell r="K53" t="str">
            <v>口腔医学专业</v>
          </cell>
        </row>
        <row r="53">
          <cell r="M53" t="str">
            <v>吕然</v>
          </cell>
          <cell r="N53" t="str">
            <v>0825-2292073</v>
          </cell>
        </row>
        <row r="54">
          <cell r="B54">
            <v>821049</v>
          </cell>
          <cell r="C54" t="str">
            <v>遂宁市卫生健康委员会</v>
          </cell>
          <cell r="D54" t="str">
            <v>遂宁市中心医院</v>
          </cell>
          <cell r="E54" t="str">
            <v>专业技术岗位</v>
          </cell>
          <cell r="F54" t="str">
            <v>从事临床工作</v>
          </cell>
          <cell r="G54" t="str">
            <v>2025年高校应届毕业生及符合岗位条件的社会在职、非在职人员</v>
          </cell>
          <cell r="H54">
            <v>2</v>
          </cell>
          <cell r="I54" t="str">
            <v>35周岁及以下</v>
          </cell>
          <cell r="J54" t="str">
            <v>研究生学历，并取得学历对应硕士及以上学位</v>
          </cell>
          <cell r="K54" t="str">
            <v>眼科学专业</v>
          </cell>
        </row>
        <row r="54">
          <cell r="M54" t="str">
            <v>吕然</v>
          </cell>
          <cell r="N54" t="str">
            <v>0825-2292073</v>
          </cell>
        </row>
        <row r="55">
          <cell r="B55">
            <v>821050</v>
          </cell>
          <cell r="C55" t="str">
            <v>遂宁市卫生健康委员会</v>
          </cell>
          <cell r="D55" t="str">
            <v>遂宁市中心医院</v>
          </cell>
          <cell r="E55" t="str">
            <v>专业技术岗位</v>
          </cell>
          <cell r="F55" t="str">
            <v>从事临床工作</v>
          </cell>
          <cell r="G55" t="str">
            <v>2025年高校应届毕业生及符合岗位条件的社会在职、非在职人员</v>
          </cell>
          <cell r="H55">
            <v>1</v>
          </cell>
          <cell r="I55" t="str">
            <v>35周岁及以下</v>
          </cell>
          <cell r="J55" t="str">
            <v>研究生学历，并取得学历对应硕士及以上学位</v>
          </cell>
          <cell r="K55" t="str">
            <v>妇产科学专业</v>
          </cell>
        </row>
        <row r="55">
          <cell r="M55" t="str">
            <v>吕然</v>
          </cell>
          <cell r="N55" t="str">
            <v>0825-2292073</v>
          </cell>
        </row>
        <row r="56">
          <cell r="B56">
            <v>821051</v>
          </cell>
          <cell r="C56" t="str">
            <v>遂宁市卫生健康委员会</v>
          </cell>
          <cell r="D56" t="str">
            <v>遂宁市中心医院</v>
          </cell>
          <cell r="E56" t="str">
            <v>专业技术岗位</v>
          </cell>
          <cell r="F56" t="str">
            <v>从事临床工作</v>
          </cell>
          <cell r="G56" t="str">
            <v>2025年高校应届毕业生及符合岗位条件的社会在职、非在职人员</v>
          </cell>
          <cell r="H56">
            <v>1</v>
          </cell>
          <cell r="I56" t="str">
            <v>35周岁及以下</v>
          </cell>
          <cell r="J56" t="str">
            <v>研究生学历，并取得学历对应硕士及以上学位</v>
          </cell>
          <cell r="K56" t="str">
            <v>外科学专业</v>
          </cell>
          <cell r="L56" t="str">
            <v>神经外科方向</v>
          </cell>
          <cell r="M56" t="str">
            <v>吕然</v>
          </cell>
          <cell r="N56" t="str">
            <v>0825-2292073</v>
          </cell>
        </row>
        <row r="57">
          <cell r="B57">
            <v>821052</v>
          </cell>
          <cell r="C57" t="str">
            <v>遂宁市卫生健康委员会</v>
          </cell>
          <cell r="D57" t="str">
            <v>遂宁市中心医院</v>
          </cell>
          <cell r="E57" t="str">
            <v>专业技术岗位</v>
          </cell>
          <cell r="F57" t="str">
            <v>从事临床工作</v>
          </cell>
          <cell r="G57" t="str">
            <v>2025年高校应届毕业生及符合岗位条件的社会在职、非在职人员</v>
          </cell>
          <cell r="H57">
            <v>2</v>
          </cell>
          <cell r="I57" t="str">
            <v>35周岁及以下</v>
          </cell>
          <cell r="J57" t="str">
            <v>研究生学历，并取得学历对应硕士及以上学位</v>
          </cell>
          <cell r="K57" t="str">
            <v>外科学专业</v>
          </cell>
          <cell r="L57" t="str">
            <v>胃肠外科方向</v>
          </cell>
          <cell r="M57" t="str">
            <v>吕然</v>
          </cell>
          <cell r="N57" t="str">
            <v>0825-2292073</v>
          </cell>
        </row>
        <row r="58">
          <cell r="B58">
            <v>821053</v>
          </cell>
          <cell r="C58" t="str">
            <v>遂宁市卫生健康委员会</v>
          </cell>
          <cell r="D58" t="str">
            <v>遂宁市中心医院</v>
          </cell>
          <cell r="E58" t="str">
            <v>专业技术岗位</v>
          </cell>
          <cell r="F58" t="str">
            <v>从事临床工作</v>
          </cell>
          <cell r="G58" t="str">
            <v>2025年高校应届毕业生及符合岗位条件的社会在职、非在职人员</v>
          </cell>
          <cell r="H58">
            <v>3</v>
          </cell>
          <cell r="I58" t="str">
            <v>35周岁及以下</v>
          </cell>
          <cell r="J58" t="str">
            <v>研究生学历，并取得学历对应硕士及以上学位</v>
          </cell>
          <cell r="K58" t="str">
            <v>外科学专业</v>
          </cell>
          <cell r="L58" t="str">
            <v>肝胆胰外科方向</v>
          </cell>
          <cell r="M58" t="str">
            <v>吕然</v>
          </cell>
          <cell r="N58" t="str">
            <v>0825-2292073</v>
          </cell>
        </row>
        <row r="59">
          <cell r="B59">
            <v>821054</v>
          </cell>
          <cell r="C59" t="str">
            <v>遂宁市卫生健康委员会</v>
          </cell>
          <cell r="D59" t="str">
            <v>遂宁市中心医院</v>
          </cell>
          <cell r="E59" t="str">
            <v>专业技术岗位</v>
          </cell>
          <cell r="F59" t="str">
            <v>从事临床工作</v>
          </cell>
          <cell r="G59" t="str">
            <v>2025年高校应届毕业生及符合岗位条件的社会在职、非在职人员</v>
          </cell>
          <cell r="H59">
            <v>2</v>
          </cell>
          <cell r="I59" t="str">
            <v>35周岁及以下</v>
          </cell>
          <cell r="J59" t="str">
            <v>研究生学历，并取得学历对应硕士及以上学位</v>
          </cell>
          <cell r="K59" t="str">
            <v>外科学专业</v>
          </cell>
          <cell r="L59" t="str">
            <v>乳腺外科方向</v>
          </cell>
          <cell r="M59" t="str">
            <v>吕然</v>
          </cell>
          <cell r="N59" t="str">
            <v>0825-2292073</v>
          </cell>
        </row>
        <row r="60">
          <cell r="B60">
            <v>821055</v>
          </cell>
          <cell r="C60" t="str">
            <v>遂宁市卫生健康委员会</v>
          </cell>
          <cell r="D60" t="str">
            <v>遂宁市中心医院</v>
          </cell>
          <cell r="E60" t="str">
            <v>专业技术岗位</v>
          </cell>
          <cell r="F60" t="str">
            <v>从事临床工作</v>
          </cell>
          <cell r="G60" t="str">
            <v>2025年高校应届毕业生及符合岗位条件的社会在职、非在职人员</v>
          </cell>
          <cell r="H60">
            <v>1</v>
          </cell>
          <cell r="I60" t="str">
            <v>35周岁及以下</v>
          </cell>
          <cell r="J60" t="str">
            <v>研究生学历，并取得学历对应硕士及以上学位</v>
          </cell>
          <cell r="K60" t="str">
            <v>外科学专业</v>
          </cell>
          <cell r="L60" t="str">
            <v>胸心外科方向</v>
          </cell>
          <cell r="M60" t="str">
            <v>吕然</v>
          </cell>
          <cell r="N60" t="str">
            <v>0825-2292073</v>
          </cell>
        </row>
        <row r="61">
          <cell r="B61">
            <v>821056</v>
          </cell>
          <cell r="C61" t="str">
            <v>遂宁市卫生健康委员会</v>
          </cell>
          <cell r="D61" t="str">
            <v>遂宁市中心医院</v>
          </cell>
          <cell r="E61" t="str">
            <v>专业技术岗位</v>
          </cell>
          <cell r="F61" t="str">
            <v>从事临床工作</v>
          </cell>
          <cell r="G61" t="str">
            <v>2025年高校应届毕业生及符合岗位条件的社会在职、非在职人员</v>
          </cell>
          <cell r="H61">
            <v>1</v>
          </cell>
          <cell r="I61" t="str">
            <v>35周岁及以下</v>
          </cell>
          <cell r="J61" t="str">
            <v>研究生学历，并取得学历对应硕士及以上学位</v>
          </cell>
          <cell r="K61" t="str">
            <v>外科学专业</v>
          </cell>
          <cell r="L61" t="str">
            <v>整形外科方向</v>
          </cell>
          <cell r="M61" t="str">
            <v>吕然</v>
          </cell>
          <cell r="N61" t="str">
            <v>0825-2292073</v>
          </cell>
        </row>
        <row r="62">
          <cell r="B62">
            <v>821057</v>
          </cell>
          <cell r="C62" t="str">
            <v>遂宁市卫生健康委员会</v>
          </cell>
          <cell r="D62" t="str">
            <v>遂宁市中心医院</v>
          </cell>
          <cell r="E62" t="str">
            <v>专业技术岗位</v>
          </cell>
          <cell r="F62" t="str">
            <v>从事临床工作</v>
          </cell>
          <cell r="G62" t="str">
            <v>2025年高校应届毕业生及符合岗位条件的社会在职、非在职人员</v>
          </cell>
          <cell r="H62">
            <v>1</v>
          </cell>
          <cell r="I62" t="str">
            <v>35周岁及以下</v>
          </cell>
          <cell r="J62" t="str">
            <v>研究生学历，并取得学历对应硕士及以上学位</v>
          </cell>
          <cell r="K62" t="str">
            <v>外科学专业</v>
          </cell>
          <cell r="L62" t="str">
            <v>泌尿外科方向</v>
          </cell>
          <cell r="M62" t="str">
            <v>吕然</v>
          </cell>
          <cell r="N62" t="str">
            <v>0825-2292073</v>
          </cell>
        </row>
        <row r="63">
          <cell r="B63">
            <v>821058</v>
          </cell>
          <cell r="C63" t="str">
            <v>遂宁市卫生健康委员会</v>
          </cell>
          <cell r="D63" t="str">
            <v>遂宁市中心医院</v>
          </cell>
          <cell r="E63" t="str">
            <v>专业技术岗位</v>
          </cell>
          <cell r="F63" t="str">
            <v>从事临床工作</v>
          </cell>
          <cell r="G63" t="str">
            <v>2025年高校应届毕业生及符合岗位条件的社会在职、非在职人员</v>
          </cell>
          <cell r="H63">
            <v>2</v>
          </cell>
          <cell r="I63" t="str">
            <v>35周岁及以下</v>
          </cell>
          <cell r="J63" t="str">
            <v>研究生学历，并取得学历对应硕士及以上学位</v>
          </cell>
          <cell r="K63" t="str">
            <v>外科学专业</v>
          </cell>
          <cell r="L63" t="str">
            <v>骨科方向</v>
          </cell>
          <cell r="M63" t="str">
            <v>吕然</v>
          </cell>
          <cell r="N63" t="str">
            <v>0825-2292073</v>
          </cell>
        </row>
        <row r="64">
          <cell r="B64">
            <v>821059</v>
          </cell>
          <cell r="C64" t="str">
            <v>遂宁市卫生健康委员会</v>
          </cell>
          <cell r="D64" t="str">
            <v>遂宁市中心医院</v>
          </cell>
          <cell r="E64" t="str">
            <v>专业技术岗位</v>
          </cell>
          <cell r="F64" t="str">
            <v>从事临床工作</v>
          </cell>
          <cell r="G64" t="str">
            <v>2025年高校应届毕业生及符合岗位条件的社会在职、非在职人员</v>
          </cell>
          <cell r="H64">
            <v>9</v>
          </cell>
          <cell r="I64" t="str">
            <v>35周岁及以下</v>
          </cell>
          <cell r="J64" t="str">
            <v>研究生学历，并取得学历对应硕士及以上学位</v>
          </cell>
          <cell r="K64" t="str">
            <v>骨科学专业</v>
          </cell>
        </row>
        <row r="64">
          <cell r="M64" t="str">
            <v>吕然</v>
          </cell>
          <cell r="N64" t="str">
            <v>0825-2292073</v>
          </cell>
        </row>
        <row r="65">
          <cell r="B65">
            <v>821060</v>
          </cell>
          <cell r="C65" t="str">
            <v>遂宁市卫生健康委员会</v>
          </cell>
          <cell r="D65" t="str">
            <v>遂宁市中心医院</v>
          </cell>
          <cell r="E65" t="str">
            <v>专业技术岗位</v>
          </cell>
          <cell r="F65" t="str">
            <v>从事临床工作</v>
          </cell>
          <cell r="G65" t="str">
            <v>2025年高校应届毕业生及符合岗位条件的社会在职、非在职人员</v>
          </cell>
          <cell r="H65">
            <v>3</v>
          </cell>
          <cell r="I65" t="str">
            <v>35周岁及以下</v>
          </cell>
          <cell r="J65" t="str">
            <v>研究生学历，并取得学历对应硕士及以上学位</v>
          </cell>
          <cell r="K65" t="str">
            <v>急诊医学专业</v>
          </cell>
        </row>
        <row r="65">
          <cell r="M65" t="str">
            <v>吕然</v>
          </cell>
          <cell r="N65" t="str">
            <v>0825-2292073</v>
          </cell>
        </row>
        <row r="66">
          <cell r="B66">
            <v>821061</v>
          </cell>
          <cell r="C66" t="str">
            <v>遂宁市卫生健康委员会</v>
          </cell>
          <cell r="D66" t="str">
            <v>遂宁市中心医院</v>
          </cell>
          <cell r="E66" t="str">
            <v>专业技术岗位</v>
          </cell>
          <cell r="F66" t="str">
            <v>从事临床工作</v>
          </cell>
          <cell r="G66" t="str">
            <v>2025年高校应届毕业生及符合岗位条件的社会在职、非在职人员</v>
          </cell>
          <cell r="H66">
            <v>1</v>
          </cell>
          <cell r="I66" t="str">
            <v>35周岁及以下</v>
          </cell>
          <cell r="J66" t="str">
            <v>研究生学历，并取得学历对应硕士及以上学位</v>
          </cell>
          <cell r="K66" t="str">
            <v>重症医学专业</v>
          </cell>
        </row>
        <row r="66">
          <cell r="M66" t="str">
            <v>吕然</v>
          </cell>
          <cell r="N66" t="str">
            <v>0825-2292073</v>
          </cell>
        </row>
        <row r="67">
          <cell r="B67">
            <v>821062</v>
          </cell>
          <cell r="C67" t="str">
            <v>遂宁市卫生健康委员会</v>
          </cell>
          <cell r="D67" t="str">
            <v>遂宁市中心医院</v>
          </cell>
          <cell r="E67" t="str">
            <v>专业技术岗位</v>
          </cell>
          <cell r="F67" t="str">
            <v>从事临床工作</v>
          </cell>
          <cell r="G67" t="str">
            <v>2025年高校应届毕业生及符合岗位条件的社会在职、非在职人员</v>
          </cell>
          <cell r="H67">
            <v>2</v>
          </cell>
          <cell r="I67" t="str">
            <v>35周岁及以下</v>
          </cell>
          <cell r="J67" t="str">
            <v>研究生学历，并取得学历对应硕士及以上学位</v>
          </cell>
          <cell r="K67" t="str">
            <v>麻醉学专业</v>
          </cell>
        </row>
        <row r="67">
          <cell r="M67" t="str">
            <v>吕然</v>
          </cell>
          <cell r="N67" t="str">
            <v>0825-2292073</v>
          </cell>
        </row>
        <row r="68">
          <cell r="B68">
            <v>821063</v>
          </cell>
          <cell r="C68" t="str">
            <v>遂宁市卫生健康委员会</v>
          </cell>
          <cell r="D68" t="str">
            <v>遂宁市中心医院</v>
          </cell>
          <cell r="E68" t="str">
            <v>专业技术岗位</v>
          </cell>
          <cell r="F68" t="str">
            <v>从事临床工作</v>
          </cell>
          <cell r="G68" t="str">
            <v>2025年高校应届毕业生及符合岗位条件的社会在职、非在职人员</v>
          </cell>
          <cell r="H68">
            <v>5</v>
          </cell>
          <cell r="I68" t="str">
            <v>35周岁及以下</v>
          </cell>
          <cell r="J68" t="str">
            <v>研究生学历，并取得学历对应硕士及以上学位</v>
          </cell>
          <cell r="K68" t="str">
            <v>护理专业、护理学专业</v>
          </cell>
        </row>
        <row r="68">
          <cell r="M68" t="str">
            <v>吕然</v>
          </cell>
          <cell r="N68" t="str">
            <v>0825-2292073</v>
          </cell>
        </row>
        <row r="69">
          <cell r="B69">
            <v>821064</v>
          </cell>
          <cell r="C69" t="str">
            <v>遂宁市卫生健康委员会</v>
          </cell>
          <cell r="D69" t="str">
            <v>遂宁市中心医院</v>
          </cell>
          <cell r="E69" t="str">
            <v>专业技术岗位</v>
          </cell>
          <cell r="F69" t="str">
            <v>从事临床工作</v>
          </cell>
          <cell r="G69" t="str">
            <v>2025年高校应届毕业生及符合岗位条件的社会在职、非在职人员</v>
          </cell>
          <cell r="H69">
            <v>1</v>
          </cell>
          <cell r="I69" t="str">
            <v>35周岁及以下</v>
          </cell>
          <cell r="J69" t="str">
            <v>研究生学历，并取得学历对应硕士及以上学位</v>
          </cell>
          <cell r="K69" t="str">
            <v>放射影像学专业</v>
          </cell>
        </row>
        <row r="69">
          <cell r="M69" t="str">
            <v>吕然</v>
          </cell>
          <cell r="N69" t="str">
            <v>0825-2292073</v>
          </cell>
        </row>
        <row r="70">
          <cell r="B70">
            <v>821065</v>
          </cell>
          <cell r="C70" t="str">
            <v>遂宁市卫生健康委员会</v>
          </cell>
          <cell r="D70" t="str">
            <v>遂宁市中心医院</v>
          </cell>
          <cell r="E70" t="str">
            <v>专业技术岗位</v>
          </cell>
          <cell r="F70" t="str">
            <v>从事临床工作</v>
          </cell>
          <cell r="G70" t="str">
            <v>2025年高校应届毕业生及符合岗位条件的社会在职、非在职人员</v>
          </cell>
          <cell r="H70">
            <v>1</v>
          </cell>
          <cell r="I70" t="str">
            <v>35周岁及以下</v>
          </cell>
          <cell r="J70" t="str">
            <v>研究生学历，并取得学历对应硕士及以上学位</v>
          </cell>
          <cell r="K70" t="str">
            <v>医学技术专业</v>
          </cell>
          <cell r="L70" t="str">
            <v>放射治疗方向</v>
          </cell>
          <cell r="M70" t="str">
            <v>吕然</v>
          </cell>
          <cell r="N70" t="str">
            <v>0825-2292073</v>
          </cell>
        </row>
        <row r="71">
          <cell r="B71">
            <v>821066</v>
          </cell>
          <cell r="C71" t="str">
            <v>遂宁市卫生健康委员会</v>
          </cell>
          <cell r="D71" t="str">
            <v>遂宁市中心医院</v>
          </cell>
          <cell r="E71" t="str">
            <v>专业技术岗位</v>
          </cell>
          <cell r="F71" t="str">
            <v>从事临床工作</v>
          </cell>
          <cell r="G71" t="str">
            <v>2025年高校应届毕业生及符合岗位条件的社会在职、非在职人员</v>
          </cell>
          <cell r="H71">
            <v>1</v>
          </cell>
          <cell r="I71" t="str">
            <v>35周岁及以下</v>
          </cell>
          <cell r="J71" t="str">
            <v>研究生学历，并取得学历对应硕士及以上学位</v>
          </cell>
          <cell r="K71" t="str">
            <v>临床检验诊断学专业</v>
          </cell>
        </row>
        <row r="71">
          <cell r="M71" t="str">
            <v>吕然</v>
          </cell>
          <cell r="N71" t="str">
            <v>0825-2292073</v>
          </cell>
        </row>
        <row r="72">
          <cell r="B72">
            <v>821067</v>
          </cell>
          <cell r="C72" t="str">
            <v>遂宁市卫生健康委员会</v>
          </cell>
          <cell r="D72" t="str">
            <v>遂宁市中心医院</v>
          </cell>
          <cell r="E72" t="str">
            <v>专业技术岗位</v>
          </cell>
          <cell r="F72" t="str">
            <v>从事临床工作</v>
          </cell>
          <cell r="G72" t="str">
            <v>2025年高校应届毕业生及符合岗位条件的社会在职、非在职人员</v>
          </cell>
          <cell r="H72">
            <v>1</v>
          </cell>
          <cell r="I72" t="str">
            <v>35周岁及以下</v>
          </cell>
          <cell r="J72" t="str">
            <v>研究生学历，并取得学历对应硕士及以上学位</v>
          </cell>
          <cell r="K72" t="str">
            <v>人体解剖与组织胚胎学专业</v>
          </cell>
        </row>
        <row r="72">
          <cell r="M72" t="str">
            <v>吕然</v>
          </cell>
          <cell r="N72" t="str">
            <v>0825-2292073</v>
          </cell>
        </row>
        <row r="73">
          <cell r="B73">
            <v>821068</v>
          </cell>
          <cell r="C73" t="str">
            <v>遂宁市卫生健康委员会</v>
          </cell>
          <cell r="D73" t="str">
            <v>遂宁市中心医院</v>
          </cell>
          <cell r="E73" t="str">
            <v>专业技术岗位</v>
          </cell>
          <cell r="F73" t="str">
            <v>从事临床工作</v>
          </cell>
          <cell r="G73" t="str">
            <v>2025年高校应届毕业生及符合岗位条件的社会在职、非在职人员</v>
          </cell>
          <cell r="H73">
            <v>1</v>
          </cell>
          <cell r="I73" t="str">
            <v>35周岁及以下</v>
          </cell>
          <cell r="J73" t="str">
            <v>研究生学历，并取得学历对应硕士及以上学位</v>
          </cell>
          <cell r="K73" t="str">
            <v> 免疫学专业</v>
          </cell>
        </row>
        <row r="73">
          <cell r="M73" t="str">
            <v>吕然</v>
          </cell>
          <cell r="N73" t="str">
            <v>0825-2292073</v>
          </cell>
        </row>
        <row r="74">
          <cell r="B74">
            <v>821069</v>
          </cell>
          <cell r="C74" t="str">
            <v>遂宁市卫生健康委员会</v>
          </cell>
          <cell r="D74" t="str">
            <v>遂宁市中心医院</v>
          </cell>
          <cell r="E74" t="str">
            <v>专业技术岗位</v>
          </cell>
          <cell r="F74" t="str">
            <v>从事临床工作</v>
          </cell>
          <cell r="G74" t="str">
            <v>2025年高校应届毕业生及符合岗位条件的社会在职、非在职人员</v>
          </cell>
          <cell r="H74">
            <v>2</v>
          </cell>
          <cell r="I74" t="str">
            <v>35周岁及以下</v>
          </cell>
          <cell r="J74" t="str">
            <v>研究生学历，并取得学历对应硕士及以上学位</v>
          </cell>
          <cell r="K74" t="str">
            <v>公共卫生专业</v>
          </cell>
        </row>
        <row r="74">
          <cell r="M74" t="str">
            <v>吕然</v>
          </cell>
          <cell r="N74" t="str">
            <v>0825-2292073</v>
          </cell>
        </row>
        <row r="75">
          <cell r="B75">
            <v>821070</v>
          </cell>
          <cell r="C75" t="str">
            <v>遂宁市卫生健康委员会</v>
          </cell>
          <cell r="D75" t="str">
            <v>遂宁市第一人民医院</v>
          </cell>
          <cell r="E75" t="str">
            <v>专业技术岗位</v>
          </cell>
          <cell r="F75" t="str">
            <v>从事临床诊疗工作</v>
          </cell>
          <cell r="G75" t="str">
            <v>2025年高校应届毕业生及符合岗位条件的社会在职、非在职人员</v>
          </cell>
          <cell r="H75">
            <v>3</v>
          </cell>
          <cell r="I75" t="str">
            <v>35周岁及以下</v>
          </cell>
          <cell r="J75" t="str">
            <v>研究生学历，并取得学历对应硕士及以上学位</v>
          </cell>
          <cell r="K75" t="str">
            <v>内科学专业</v>
          </cell>
          <cell r="L75" t="str">
            <v>须取得执业医师资格</v>
          </cell>
          <cell r="M75" t="str">
            <v>文小菊</v>
          </cell>
          <cell r="N75" t="str">
            <v>0825-2212712</v>
          </cell>
        </row>
        <row r="76">
          <cell r="B76">
            <v>821071</v>
          </cell>
          <cell r="C76" t="str">
            <v>遂宁市卫生健康委员会</v>
          </cell>
          <cell r="D76" t="str">
            <v>遂宁市第一人民医院</v>
          </cell>
          <cell r="E76" t="str">
            <v>专业技术岗位</v>
          </cell>
          <cell r="F76" t="str">
            <v>从事临床诊疗工作</v>
          </cell>
          <cell r="G76" t="str">
            <v>2025年高校应届毕业生及符合岗位条件的社会在职、非在职人员</v>
          </cell>
          <cell r="H76">
            <v>1</v>
          </cell>
          <cell r="I76" t="str">
            <v>35周岁及以下</v>
          </cell>
          <cell r="J76" t="str">
            <v>研究生学历，并取得学历对应硕士及以上学位</v>
          </cell>
          <cell r="K76" t="str">
            <v>临床医学专业</v>
          </cell>
          <cell r="L76" t="str">
            <v>须取得执业医师资格</v>
          </cell>
          <cell r="M76" t="str">
            <v>文小菊</v>
          </cell>
          <cell r="N76" t="str">
            <v>0825-2212712</v>
          </cell>
        </row>
        <row r="77">
          <cell r="B77">
            <v>821072</v>
          </cell>
          <cell r="C77" t="str">
            <v>遂宁市卫生健康委员会</v>
          </cell>
          <cell r="D77" t="str">
            <v>遂宁市第一人民医院</v>
          </cell>
          <cell r="E77" t="str">
            <v>专业技术岗位</v>
          </cell>
          <cell r="F77" t="str">
            <v>从事临床诊疗工作</v>
          </cell>
          <cell r="G77" t="str">
            <v>2025年高校应届毕业生及符合岗位条件的社会在职、非在职人员</v>
          </cell>
          <cell r="H77">
            <v>1</v>
          </cell>
          <cell r="I77" t="str">
            <v>35周岁及以下</v>
          </cell>
          <cell r="J77" t="str">
            <v>研究生学历，并取得学历对应硕士及以上学位</v>
          </cell>
          <cell r="K77" t="str">
            <v>皮肤病与性病学专业</v>
          </cell>
          <cell r="L77" t="str">
            <v>须取得执业医师资格</v>
          </cell>
          <cell r="M77" t="str">
            <v>文小菊</v>
          </cell>
          <cell r="N77" t="str">
            <v>0825-2212712</v>
          </cell>
        </row>
        <row r="78">
          <cell r="B78">
            <v>821073</v>
          </cell>
          <cell r="C78" t="str">
            <v>遂宁市卫生健康委员会</v>
          </cell>
          <cell r="D78" t="str">
            <v>遂宁市第一人民医院</v>
          </cell>
          <cell r="E78" t="str">
            <v>专业技术岗位</v>
          </cell>
          <cell r="F78" t="str">
            <v>从事临床诊疗工作</v>
          </cell>
          <cell r="G78" t="str">
            <v>2025年高校应届毕业生及符合岗位条件的社会在职、非在职人员</v>
          </cell>
          <cell r="H78">
            <v>1</v>
          </cell>
          <cell r="I78" t="str">
            <v>35周岁及以下</v>
          </cell>
          <cell r="J78" t="str">
            <v>研究生学历，并取得学历对应硕士及以上学位</v>
          </cell>
          <cell r="K78" t="str">
            <v>放射肿瘤学专业</v>
          </cell>
          <cell r="L78" t="str">
            <v>须取得执业医师资格</v>
          </cell>
          <cell r="M78" t="str">
            <v>文小菊</v>
          </cell>
          <cell r="N78" t="str">
            <v>0825-2212712</v>
          </cell>
        </row>
        <row r="79">
          <cell r="B79">
            <v>821074</v>
          </cell>
          <cell r="C79" t="str">
            <v>遂宁市卫生健康委员会</v>
          </cell>
          <cell r="D79" t="str">
            <v>遂宁市第一人民医院</v>
          </cell>
          <cell r="E79" t="str">
            <v>专业技术岗位</v>
          </cell>
          <cell r="F79" t="str">
            <v>从事临床诊疗工作</v>
          </cell>
          <cell r="G79" t="str">
            <v>2025年高校应届毕业生及符合岗位条件的社会在职、非在职人员</v>
          </cell>
          <cell r="H79">
            <v>1</v>
          </cell>
          <cell r="I79" t="str">
            <v>35周岁及以下</v>
          </cell>
          <cell r="J79" t="str">
            <v>研究生学历，并取得学历对应硕士及以上学位</v>
          </cell>
          <cell r="K79" t="str">
            <v>康复医学与理疗学专业</v>
          </cell>
          <cell r="L79" t="str">
            <v>须取得执业医师资格</v>
          </cell>
          <cell r="M79" t="str">
            <v>文小菊</v>
          </cell>
          <cell r="N79" t="str">
            <v>0825-2212712</v>
          </cell>
        </row>
        <row r="80">
          <cell r="B80">
            <v>821075</v>
          </cell>
          <cell r="C80" t="str">
            <v>遂宁市卫生健康委员会</v>
          </cell>
          <cell r="D80" t="str">
            <v>遂宁市第一人民医院</v>
          </cell>
          <cell r="E80" t="str">
            <v>专业技术岗位</v>
          </cell>
          <cell r="F80" t="str">
            <v>从事临床诊疗工作</v>
          </cell>
          <cell r="G80" t="str">
            <v>2025年高校应届毕业生及符合岗位条件的社会在职、非在职人员</v>
          </cell>
          <cell r="H80">
            <v>1</v>
          </cell>
          <cell r="I80" t="str">
            <v>35周岁及以下</v>
          </cell>
          <cell r="J80" t="str">
            <v>研究生学历，并取得学历对应硕士及以上学位</v>
          </cell>
          <cell r="K80" t="str">
            <v>口腔医学专业</v>
          </cell>
          <cell r="L80" t="str">
            <v>须取得执业医师资格</v>
          </cell>
          <cell r="M80" t="str">
            <v>文小菊</v>
          </cell>
          <cell r="N80" t="str">
            <v>0825-2212712</v>
          </cell>
        </row>
        <row r="81">
          <cell r="B81">
            <v>821076</v>
          </cell>
          <cell r="C81" t="str">
            <v>遂宁市卫生健康委员会</v>
          </cell>
          <cell r="D81" t="str">
            <v>遂宁市第一人民医院</v>
          </cell>
          <cell r="E81" t="str">
            <v>专业技术岗位</v>
          </cell>
          <cell r="F81" t="str">
            <v>从事临床诊疗工作</v>
          </cell>
          <cell r="G81" t="str">
            <v>2025年高校应届毕业生及符合岗位条件的社会在职、非在职人员</v>
          </cell>
          <cell r="H81">
            <v>1</v>
          </cell>
          <cell r="I81" t="str">
            <v>35周岁及以下</v>
          </cell>
          <cell r="J81" t="str">
            <v>研究生学历，并取得学历对应硕士及以上学位</v>
          </cell>
          <cell r="K81" t="str">
            <v>老年医学专业</v>
          </cell>
          <cell r="L81" t="str">
            <v>须取得执业医师资格</v>
          </cell>
          <cell r="M81" t="str">
            <v>文小菊</v>
          </cell>
          <cell r="N81" t="str">
            <v>0825-2212712</v>
          </cell>
        </row>
        <row r="82">
          <cell r="B82">
            <v>821077</v>
          </cell>
          <cell r="C82" t="str">
            <v>遂宁市卫生健康委员会</v>
          </cell>
          <cell r="D82" t="str">
            <v>遂宁市第一人民医院</v>
          </cell>
          <cell r="E82" t="str">
            <v>专业技术岗位</v>
          </cell>
          <cell r="F82" t="str">
            <v>从事临床诊疗工作</v>
          </cell>
          <cell r="G82" t="str">
            <v>2025年高校应届毕业生及符合岗位条件的社会在职、非在职人员</v>
          </cell>
          <cell r="H82">
            <v>2</v>
          </cell>
          <cell r="I82" t="str">
            <v>35周岁及以下</v>
          </cell>
          <cell r="J82" t="str">
            <v>研究生学历，并取得学历对应硕士及以上学位</v>
          </cell>
          <cell r="K82" t="str">
            <v>神经病学专业</v>
          </cell>
          <cell r="L82" t="str">
            <v>须取得执业医师资格</v>
          </cell>
          <cell r="M82" t="str">
            <v>文小菊</v>
          </cell>
          <cell r="N82" t="str">
            <v>0825-2212712</v>
          </cell>
        </row>
        <row r="83">
          <cell r="B83">
            <v>821078</v>
          </cell>
          <cell r="C83" t="str">
            <v>遂宁市卫生健康委员会</v>
          </cell>
          <cell r="D83" t="str">
            <v>遂宁市第一人民医院</v>
          </cell>
          <cell r="E83" t="str">
            <v>专业技术岗位</v>
          </cell>
          <cell r="F83" t="str">
            <v>从事放射科技师工作</v>
          </cell>
          <cell r="G83" t="str">
            <v>2025年高校应届毕业生及符合岗位条件的社会在职、非在职人员</v>
          </cell>
          <cell r="H83">
            <v>1</v>
          </cell>
          <cell r="I83" t="str">
            <v>35周岁及以下</v>
          </cell>
          <cell r="J83" t="str">
            <v>研究生学历，并取得学历对应硕士及以上学位</v>
          </cell>
          <cell r="K83" t="str">
            <v>生物医学工程专业</v>
          </cell>
          <cell r="L83" t="str">
            <v>取得放射医学技术（师）资格</v>
          </cell>
          <cell r="M83" t="str">
            <v>文小菊</v>
          </cell>
          <cell r="N83" t="str">
            <v>0825-2212712</v>
          </cell>
        </row>
        <row r="84">
          <cell r="B84">
            <v>821079</v>
          </cell>
          <cell r="C84" t="str">
            <v>遂宁市卫生健康委员会</v>
          </cell>
          <cell r="D84" t="str">
            <v>遂宁市第一人民医院</v>
          </cell>
          <cell r="E84" t="str">
            <v>专业技术岗位</v>
          </cell>
          <cell r="F84" t="str">
            <v>从事临床诊疗工作</v>
          </cell>
          <cell r="G84" t="str">
            <v>2025年高校应届毕业生及符合岗位条件的社会在职、非在职人员</v>
          </cell>
          <cell r="H84">
            <v>5</v>
          </cell>
          <cell r="I84" t="str">
            <v>35周岁及以下</v>
          </cell>
          <cell r="J84" t="str">
            <v>研究生学历，并取得学历对应硕士及以上学位</v>
          </cell>
          <cell r="K84" t="str">
            <v>外科学专业</v>
          </cell>
          <cell r="L84" t="str">
            <v>须取得执业医师资格</v>
          </cell>
          <cell r="M84" t="str">
            <v>文小菊</v>
          </cell>
          <cell r="N84" t="str">
            <v>0825-2212712</v>
          </cell>
        </row>
        <row r="85">
          <cell r="B85">
            <v>821080</v>
          </cell>
          <cell r="C85" t="str">
            <v>遂宁市卫生健康委员会</v>
          </cell>
          <cell r="D85" t="str">
            <v>遂宁市第一人民医院</v>
          </cell>
          <cell r="E85" t="str">
            <v>专业技术岗位</v>
          </cell>
          <cell r="F85" t="str">
            <v>从事临床诊疗工作</v>
          </cell>
          <cell r="G85" t="str">
            <v>2025年高校应届毕业生及符合岗位条件的社会在职、非在职人员</v>
          </cell>
          <cell r="H85">
            <v>1</v>
          </cell>
          <cell r="I85" t="str">
            <v>35周岁及以下</v>
          </cell>
          <cell r="J85" t="str">
            <v>研究生学历，并取得学历对应硕士及以上学位</v>
          </cell>
          <cell r="K85" t="str">
            <v>眼科学专业</v>
          </cell>
          <cell r="L85" t="str">
            <v>须取得执业医师资格</v>
          </cell>
          <cell r="M85" t="str">
            <v>文小菊</v>
          </cell>
          <cell r="N85" t="str">
            <v>0825-2212712</v>
          </cell>
        </row>
        <row r="86">
          <cell r="B86">
            <v>821081</v>
          </cell>
          <cell r="C86" t="str">
            <v>遂宁市卫生健康委员会</v>
          </cell>
          <cell r="D86" t="str">
            <v>遂宁市第一人民医院</v>
          </cell>
          <cell r="E86" t="str">
            <v>专业技术岗位</v>
          </cell>
          <cell r="F86" t="str">
            <v>从事临床诊疗工作</v>
          </cell>
          <cell r="G86" t="str">
            <v>2025年高校应届毕业生及符合岗位条件的社会在职、非在职人员</v>
          </cell>
          <cell r="H86">
            <v>2</v>
          </cell>
          <cell r="I86" t="str">
            <v>35周岁及以下</v>
          </cell>
          <cell r="J86" t="str">
            <v>研究生学历，并取得学历对应硕士及以上学位</v>
          </cell>
          <cell r="K86" t="str">
            <v>放射影像学专业</v>
          </cell>
          <cell r="L86" t="str">
            <v>须取得执业医师资格</v>
          </cell>
          <cell r="M86" t="str">
            <v>文小菊</v>
          </cell>
          <cell r="N86" t="str">
            <v>0825-2212712</v>
          </cell>
        </row>
        <row r="87">
          <cell r="B87">
            <v>821082</v>
          </cell>
          <cell r="C87" t="str">
            <v>遂宁市卫生健康委员会</v>
          </cell>
          <cell r="D87" t="str">
            <v>遂宁市第一人民医院</v>
          </cell>
          <cell r="E87" t="str">
            <v>专业技术岗位</v>
          </cell>
          <cell r="F87" t="str">
            <v>从事心身医学科技师工作</v>
          </cell>
          <cell r="G87" t="str">
            <v>2025年高校应届毕业生及符合岗位条件的社会在职、非在职人员</v>
          </cell>
          <cell r="H87">
            <v>1</v>
          </cell>
          <cell r="I87" t="str">
            <v>35周岁及以下</v>
          </cell>
          <cell r="J87" t="str">
            <v>研究生学历，并取得学历对应硕士及以上学位</v>
          </cell>
          <cell r="K87" t="str">
            <v>应用心理学专业</v>
          </cell>
        </row>
        <row r="87">
          <cell r="M87" t="str">
            <v>文小菊</v>
          </cell>
          <cell r="N87" t="str">
            <v>0825-2212712</v>
          </cell>
        </row>
        <row r="88">
          <cell r="B88">
            <v>821083</v>
          </cell>
          <cell r="C88" t="str">
            <v>遂宁市卫生健康委员会</v>
          </cell>
          <cell r="D88" t="str">
            <v>遂宁市第一人民医院</v>
          </cell>
          <cell r="E88" t="str">
            <v>专业技术岗位</v>
          </cell>
          <cell r="F88" t="str">
            <v>从事临床诊疗工作</v>
          </cell>
          <cell r="G88" t="str">
            <v>2025年高校应届毕业生及符合岗位条件的社会在职、非在职人员</v>
          </cell>
          <cell r="H88">
            <v>1</v>
          </cell>
          <cell r="I88" t="str">
            <v>35周岁及以下</v>
          </cell>
          <cell r="J88" t="str">
            <v>研究生学历，并取得学历对应硕士及以上学位</v>
          </cell>
          <cell r="K88" t="str">
            <v>中西医结合临床专业</v>
          </cell>
          <cell r="L88" t="str">
            <v>须取得执业医师资格</v>
          </cell>
          <cell r="M88" t="str">
            <v>文小菊</v>
          </cell>
          <cell r="N88" t="str">
            <v>0825-2212712</v>
          </cell>
        </row>
        <row r="89">
          <cell r="B89">
            <v>821084</v>
          </cell>
          <cell r="C89" t="str">
            <v>遂宁市卫生健康委员会</v>
          </cell>
          <cell r="D89" t="str">
            <v>遂宁市第一人民医院</v>
          </cell>
          <cell r="E89" t="str">
            <v>专业技术岗位</v>
          </cell>
          <cell r="F89" t="str">
            <v>从事临床诊疗工作</v>
          </cell>
          <cell r="G89" t="str">
            <v>2025年高校应届毕业生及符合岗位条件的社会在职、非在职人员</v>
          </cell>
          <cell r="H89">
            <v>1</v>
          </cell>
          <cell r="I89" t="str">
            <v>35周岁及以下</v>
          </cell>
          <cell r="J89" t="str">
            <v>研究生学历，并取得学历对应硕士及以上学位</v>
          </cell>
          <cell r="K89" t="str">
            <v>中医内科学专业</v>
          </cell>
          <cell r="L89" t="str">
            <v>须取得执业医师资格</v>
          </cell>
          <cell r="M89" t="str">
            <v>文小菊</v>
          </cell>
          <cell r="N89" t="str">
            <v>0825-2212712</v>
          </cell>
        </row>
        <row r="90">
          <cell r="B90">
            <v>821085</v>
          </cell>
          <cell r="C90" t="str">
            <v>遂宁市卫生健康委员会</v>
          </cell>
          <cell r="D90" t="str">
            <v>遂宁市第一人民医院</v>
          </cell>
          <cell r="E90" t="str">
            <v>专业技术岗位</v>
          </cell>
          <cell r="F90" t="str">
            <v>从事临床诊疗工作</v>
          </cell>
          <cell r="G90" t="str">
            <v>2025年高校应届毕业生及符合岗位条件的社会在职、非在职人员</v>
          </cell>
          <cell r="H90">
            <v>2</v>
          </cell>
          <cell r="I90" t="str">
            <v>35周岁及以下</v>
          </cell>
          <cell r="J90" t="str">
            <v>研究生学历，并取得学历对应硕士及以上学位</v>
          </cell>
          <cell r="K90" t="str">
            <v>肿瘤学专业</v>
          </cell>
          <cell r="L90" t="str">
            <v>须取得执业医师资格</v>
          </cell>
          <cell r="M90" t="str">
            <v>文小菊</v>
          </cell>
          <cell r="N90" t="str">
            <v>0825-2212712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导出计数_报考岗位代码"/>
      <sheetName val="Sheet2"/>
    </sheetNames>
    <sheetDataSet>
      <sheetData sheetId="0" refreshError="1"/>
      <sheetData sheetId="1" refreshError="1">
        <row r="1">
          <cell r="A1" t="str">
            <v>报考岗位代码</v>
          </cell>
          <cell r="B1" t="str">
            <v>计数</v>
          </cell>
        </row>
        <row r="2">
          <cell r="A2">
            <v>821070</v>
          </cell>
          <cell r="B2">
            <v>5</v>
          </cell>
        </row>
        <row r="3">
          <cell r="A3">
            <v>821072</v>
          </cell>
          <cell r="B3">
            <v>1</v>
          </cell>
        </row>
        <row r="4">
          <cell r="A4">
            <v>821073</v>
          </cell>
          <cell r="B4">
            <v>2</v>
          </cell>
        </row>
        <row r="5">
          <cell r="A5">
            <v>821074</v>
          </cell>
          <cell r="B5">
            <v>2</v>
          </cell>
        </row>
        <row r="6">
          <cell r="A6">
            <v>821075</v>
          </cell>
          <cell r="B6">
            <v>4</v>
          </cell>
        </row>
        <row r="7">
          <cell r="A7">
            <v>821076</v>
          </cell>
          <cell r="B7">
            <v>1</v>
          </cell>
        </row>
        <row r="8">
          <cell r="A8">
            <v>821077</v>
          </cell>
          <cell r="B8">
            <v>2</v>
          </cell>
        </row>
        <row r="9">
          <cell r="A9">
            <v>821078</v>
          </cell>
          <cell r="B9">
            <v>1</v>
          </cell>
        </row>
        <row r="10">
          <cell r="A10">
            <v>821079</v>
          </cell>
          <cell r="B10">
            <v>8</v>
          </cell>
        </row>
        <row r="11">
          <cell r="A11">
            <v>821080</v>
          </cell>
          <cell r="B11">
            <v>1</v>
          </cell>
        </row>
        <row r="12">
          <cell r="A12">
            <v>821081</v>
          </cell>
          <cell r="B12">
            <v>3</v>
          </cell>
        </row>
        <row r="13">
          <cell r="A13">
            <v>821082</v>
          </cell>
          <cell r="B13">
            <v>2</v>
          </cell>
        </row>
        <row r="14">
          <cell r="A14">
            <v>821083</v>
          </cell>
          <cell r="B14">
            <v>1</v>
          </cell>
        </row>
        <row r="15">
          <cell r="A15">
            <v>821084</v>
          </cell>
          <cell r="B15">
            <v>2</v>
          </cell>
        </row>
        <row r="16">
          <cell r="A16">
            <v>821085</v>
          </cell>
          <cell r="B16">
            <v>5</v>
          </cell>
        </row>
      </sheetData>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2"/>
  <sheetViews>
    <sheetView tabSelected="1" view="pageBreakPreview" zoomScaleNormal="100" zoomScaleSheetLayoutView="100" topLeftCell="A72" workbookViewId="0">
      <selection activeCell="H82" sqref="H82"/>
    </sheetView>
  </sheetViews>
  <sheetFormatPr defaultColWidth="9" defaultRowHeight="13.5"/>
  <cols>
    <col min="1" max="1" width="4.25" style="2" customWidth="true"/>
    <col min="2" max="2" width="8.375" style="2" customWidth="true"/>
    <col min="3" max="3" width="13.5" style="2" customWidth="true"/>
    <col min="4" max="4" width="16.125" style="6" customWidth="true"/>
    <col min="5" max="5" width="5.75" style="2" customWidth="true"/>
    <col min="6" max="6" width="4.625" style="2" customWidth="true"/>
    <col min="7" max="7" width="9" style="7"/>
    <col min="8" max="8" width="5.375" style="8" customWidth="true"/>
    <col min="9" max="9" width="9.375" style="9" customWidth="true"/>
    <col min="10" max="10" width="6.25" style="8" customWidth="true"/>
    <col min="11" max="11" width="12.5" style="2" customWidth="true"/>
    <col min="12" max="12" width="9.5" style="7" customWidth="true"/>
    <col min="13" max="13" width="13.5" style="6" customWidth="true"/>
    <col min="14" max="14" width="6.875" style="10" customWidth="true"/>
    <col min="15" max="16" width="3.875" style="2" customWidth="true"/>
    <col min="17" max="17" width="5" style="2" customWidth="true"/>
    <col min="18" max="18" width="12.25" style="2" customWidth="true"/>
    <col min="19" max="19" width="9" style="2"/>
    <col min="20" max="20" width="9.875" style="2"/>
    <col min="21" max="16384" width="9" style="2"/>
  </cols>
  <sheetData>
    <row r="1" ht="24.25" customHeight="true" spans="1:18">
      <c r="A1" s="11" t="s">
        <v>0</v>
      </c>
      <c r="B1" s="11"/>
      <c r="C1" s="11"/>
      <c r="D1" s="11"/>
      <c r="E1" s="11"/>
      <c r="F1" s="11"/>
      <c r="G1" s="20"/>
      <c r="H1" s="20"/>
      <c r="I1" s="24"/>
      <c r="J1" s="20"/>
      <c r="K1" s="11"/>
      <c r="L1" s="20"/>
      <c r="M1" s="11"/>
      <c r="N1" s="28"/>
      <c r="O1" s="11"/>
      <c r="P1" s="11"/>
      <c r="Q1" s="11"/>
      <c r="R1" s="11"/>
    </row>
    <row r="2" ht="52" customHeight="true" spans="1:18">
      <c r="A2" s="12" t="s">
        <v>1</v>
      </c>
      <c r="B2" s="12"/>
      <c r="C2" s="12"/>
      <c r="D2" s="12"/>
      <c r="E2" s="12"/>
      <c r="F2" s="12"/>
      <c r="G2" s="21"/>
      <c r="H2" s="22"/>
      <c r="I2" s="25"/>
      <c r="J2" s="22"/>
      <c r="K2" s="12"/>
      <c r="L2" s="21"/>
      <c r="M2" s="12"/>
      <c r="N2" s="29"/>
      <c r="O2" s="12"/>
      <c r="P2" s="12"/>
      <c r="Q2" s="12"/>
      <c r="R2" s="12"/>
    </row>
    <row r="3" ht="28" customHeight="true" spans="1:18">
      <c r="A3" s="13" t="s">
        <v>2</v>
      </c>
      <c r="B3" s="14" t="s">
        <v>3</v>
      </c>
      <c r="C3" s="14"/>
      <c r="D3" s="14"/>
      <c r="E3" s="14"/>
      <c r="F3" s="14"/>
      <c r="G3" s="14" t="s">
        <v>4</v>
      </c>
      <c r="H3" s="14"/>
      <c r="I3" s="26"/>
      <c r="J3" s="14"/>
      <c r="K3" s="14"/>
      <c r="L3" s="14"/>
      <c r="M3" s="14"/>
      <c r="N3" s="30"/>
      <c r="O3" s="14"/>
      <c r="P3" s="31" t="s">
        <v>5</v>
      </c>
      <c r="Q3" s="31" t="s">
        <v>6</v>
      </c>
      <c r="R3" s="14" t="s">
        <v>7</v>
      </c>
    </row>
    <row r="4" ht="64" customHeight="true" spans="1:18">
      <c r="A4" s="13"/>
      <c r="B4" s="14" t="s">
        <v>8</v>
      </c>
      <c r="C4" s="14" t="s">
        <v>9</v>
      </c>
      <c r="D4" s="14" t="s">
        <v>10</v>
      </c>
      <c r="E4" s="14" t="s">
        <v>11</v>
      </c>
      <c r="F4" s="14" t="s">
        <v>12</v>
      </c>
      <c r="G4" s="23" t="s">
        <v>13</v>
      </c>
      <c r="H4" s="23" t="s">
        <v>14</v>
      </c>
      <c r="I4" s="26" t="s">
        <v>15</v>
      </c>
      <c r="J4" s="14" t="s">
        <v>16</v>
      </c>
      <c r="K4" s="14" t="s">
        <v>17</v>
      </c>
      <c r="L4" s="14" t="s">
        <v>18</v>
      </c>
      <c r="M4" s="14" t="s">
        <v>19</v>
      </c>
      <c r="N4" s="30" t="s">
        <v>20</v>
      </c>
      <c r="O4" s="14" t="s">
        <v>21</v>
      </c>
      <c r="P4" s="32"/>
      <c r="Q4" s="32"/>
      <c r="R4" s="14"/>
    </row>
    <row r="5" s="1" customFormat="true" ht="24" customHeight="true" spans="1:22">
      <c r="A5" s="15">
        <v>1</v>
      </c>
      <c r="B5" s="16">
        <v>821004</v>
      </c>
      <c r="C5" s="16" t="s">
        <v>22</v>
      </c>
      <c r="D5" s="16" t="s">
        <v>23</v>
      </c>
      <c r="E5" s="16">
        <v>1</v>
      </c>
      <c r="F5" s="16">
        <v>2</v>
      </c>
      <c r="G5" s="16" t="s">
        <v>24</v>
      </c>
      <c r="H5" s="16" t="s">
        <v>25</v>
      </c>
      <c r="I5" s="16">
        <v>1993.06</v>
      </c>
      <c r="J5" s="16" t="s">
        <v>26</v>
      </c>
      <c r="K5" s="16" t="s">
        <v>27</v>
      </c>
      <c r="L5" s="16" t="s">
        <v>28</v>
      </c>
      <c r="M5" s="16" t="s">
        <v>29</v>
      </c>
      <c r="N5" s="33">
        <v>83.2</v>
      </c>
      <c r="O5" s="27">
        <v>1</v>
      </c>
      <c r="P5" s="27" t="s">
        <v>30</v>
      </c>
      <c r="Q5" s="27" t="s">
        <v>26</v>
      </c>
      <c r="R5" s="16" t="s">
        <v>31</v>
      </c>
      <c r="V5" s="4"/>
    </row>
    <row r="6" s="2" customFormat="true" ht="25" customHeight="true" spans="1:18">
      <c r="A6" s="15">
        <v>2</v>
      </c>
      <c r="B6" s="16">
        <v>821030</v>
      </c>
      <c r="C6" s="16" t="s">
        <v>32</v>
      </c>
      <c r="D6" s="16" t="s">
        <v>33</v>
      </c>
      <c r="E6" s="16">
        <v>1</v>
      </c>
      <c r="F6" s="16">
        <v>1</v>
      </c>
      <c r="G6" s="16" t="s">
        <v>34</v>
      </c>
      <c r="H6" s="16" t="s">
        <v>35</v>
      </c>
      <c r="I6" s="16">
        <v>1984.12</v>
      </c>
      <c r="J6" s="16" t="s">
        <v>26</v>
      </c>
      <c r="K6" s="16" t="s">
        <v>36</v>
      </c>
      <c r="L6" s="16" t="s">
        <v>37</v>
      </c>
      <c r="M6" s="16" t="s">
        <v>38</v>
      </c>
      <c r="N6" s="27" t="s">
        <v>39</v>
      </c>
      <c r="O6" s="27">
        <v>1</v>
      </c>
      <c r="P6" s="27" t="s">
        <v>40</v>
      </c>
      <c r="Q6" s="27" t="s">
        <v>41</v>
      </c>
      <c r="R6" s="34"/>
    </row>
    <row r="7" s="3" customFormat="true" ht="25" customHeight="true" spans="1:18">
      <c r="A7" s="15">
        <v>3</v>
      </c>
      <c r="B7" s="16">
        <v>821031</v>
      </c>
      <c r="C7" s="16" t="s">
        <v>32</v>
      </c>
      <c r="D7" s="16" t="s">
        <v>42</v>
      </c>
      <c r="E7" s="16">
        <v>1</v>
      </c>
      <c r="F7" s="16">
        <v>2</v>
      </c>
      <c r="G7" s="16" t="s">
        <v>43</v>
      </c>
      <c r="H7" s="16" t="s">
        <v>25</v>
      </c>
      <c r="I7" s="16" t="s">
        <v>44</v>
      </c>
      <c r="J7" s="16" t="s">
        <v>26</v>
      </c>
      <c r="K7" s="16" t="s">
        <v>45</v>
      </c>
      <c r="L7" s="16" t="s">
        <v>46</v>
      </c>
      <c r="M7" s="16" t="s">
        <v>38</v>
      </c>
      <c r="N7" s="27" t="s">
        <v>47</v>
      </c>
      <c r="O7" s="27" t="s">
        <v>48</v>
      </c>
      <c r="P7" s="27" t="s">
        <v>40</v>
      </c>
      <c r="Q7" s="27" t="s">
        <v>41</v>
      </c>
      <c r="R7" s="34"/>
    </row>
    <row r="8" s="2" customFormat="true" ht="25" customHeight="true" spans="1:18">
      <c r="A8" s="15">
        <v>4</v>
      </c>
      <c r="B8" s="16">
        <v>821033</v>
      </c>
      <c r="C8" s="17" t="s">
        <v>32</v>
      </c>
      <c r="D8" s="17" t="s">
        <v>49</v>
      </c>
      <c r="E8" s="17">
        <v>2</v>
      </c>
      <c r="F8" s="17">
        <v>2</v>
      </c>
      <c r="G8" s="16" t="s">
        <v>50</v>
      </c>
      <c r="H8" s="16" t="s">
        <v>35</v>
      </c>
      <c r="I8" s="16">
        <v>1981.09</v>
      </c>
      <c r="J8" s="16" t="s">
        <v>26</v>
      </c>
      <c r="K8" s="16" t="s">
        <v>36</v>
      </c>
      <c r="L8" s="16" t="s">
        <v>51</v>
      </c>
      <c r="M8" s="16" t="s">
        <v>52</v>
      </c>
      <c r="N8" s="27" t="s">
        <v>53</v>
      </c>
      <c r="O8" s="27" t="s">
        <v>48</v>
      </c>
      <c r="P8" s="27" t="s">
        <v>40</v>
      </c>
      <c r="Q8" s="27" t="s">
        <v>41</v>
      </c>
      <c r="R8" s="34"/>
    </row>
    <row r="9" s="2" customFormat="true" ht="25" customHeight="true" spans="1:18">
      <c r="A9" s="15">
        <v>5</v>
      </c>
      <c r="B9" s="16">
        <v>821033</v>
      </c>
      <c r="C9" s="18" t="s">
        <v>32</v>
      </c>
      <c r="D9" s="18" t="s">
        <v>49</v>
      </c>
      <c r="E9" s="18"/>
      <c r="F9" s="18">
        <v>2</v>
      </c>
      <c r="G9" s="16" t="s">
        <v>54</v>
      </c>
      <c r="H9" s="16" t="s">
        <v>25</v>
      </c>
      <c r="I9" s="16" t="s">
        <v>55</v>
      </c>
      <c r="J9" s="16" t="s">
        <v>26</v>
      </c>
      <c r="K9" s="16" t="s">
        <v>36</v>
      </c>
      <c r="L9" s="16" t="s">
        <v>56</v>
      </c>
      <c r="M9" s="16" t="s">
        <v>52</v>
      </c>
      <c r="N9" s="27" t="s">
        <v>57</v>
      </c>
      <c r="O9" s="27" t="s">
        <v>58</v>
      </c>
      <c r="P9" s="27" t="s">
        <v>40</v>
      </c>
      <c r="Q9" s="27" t="s">
        <v>41</v>
      </c>
      <c r="R9" s="34"/>
    </row>
    <row r="10" s="2" customFormat="true" ht="25" customHeight="true" spans="1:18">
      <c r="A10" s="15">
        <v>6</v>
      </c>
      <c r="B10" s="16">
        <v>821036</v>
      </c>
      <c r="C10" s="16" t="s">
        <v>32</v>
      </c>
      <c r="D10" s="16" t="s">
        <v>59</v>
      </c>
      <c r="E10" s="16">
        <v>1</v>
      </c>
      <c r="F10" s="16">
        <v>2</v>
      </c>
      <c r="G10" s="16" t="s">
        <v>60</v>
      </c>
      <c r="H10" s="16" t="s">
        <v>25</v>
      </c>
      <c r="I10" s="16">
        <v>1996.08</v>
      </c>
      <c r="J10" s="16" t="s">
        <v>26</v>
      </c>
      <c r="K10" s="16" t="s">
        <v>61</v>
      </c>
      <c r="L10" s="16" t="s">
        <v>62</v>
      </c>
      <c r="M10" s="16" t="s">
        <v>63</v>
      </c>
      <c r="N10" s="27" t="s">
        <v>64</v>
      </c>
      <c r="O10" s="27" t="s">
        <v>48</v>
      </c>
      <c r="P10" s="27" t="s">
        <v>40</v>
      </c>
      <c r="Q10" s="27" t="s">
        <v>41</v>
      </c>
      <c r="R10" s="34"/>
    </row>
    <row r="11" s="2" customFormat="true" ht="25" customHeight="true" spans="1:18">
      <c r="A11" s="15">
        <v>7</v>
      </c>
      <c r="B11" s="16">
        <v>821038</v>
      </c>
      <c r="C11" s="16" t="s">
        <v>32</v>
      </c>
      <c r="D11" s="16" t="s">
        <v>65</v>
      </c>
      <c r="E11" s="16">
        <v>1</v>
      </c>
      <c r="F11" s="16">
        <v>1</v>
      </c>
      <c r="G11" s="16" t="s">
        <v>66</v>
      </c>
      <c r="H11" s="16" t="s">
        <v>25</v>
      </c>
      <c r="I11" s="16">
        <v>1997.11</v>
      </c>
      <c r="J11" s="16" t="s">
        <v>26</v>
      </c>
      <c r="K11" s="16" t="s">
        <v>67</v>
      </c>
      <c r="L11" s="16" t="s">
        <v>68</v>
      </c>
      <c r="M11" s="16" t="s">
        <v>63</v>
      </c>
      <c r="N11" s="27" t="s">
        <v>69</v>
      </c>
      <c r="O11" s="27" t="s">
        <v>48</v>
      </c>
      <c r="P11" s="27" t="s">
        <v>40</v>
      </c>
      <c r="Q11" s="27" t="s">
        <v>41</v>
      </c>
      <c r="R11" s="34"/>
    </row>
    <row r="12" s="4" customFormat="true" ht="59" customHeight="true" spans="1:18">
      <c r="A12" s="15">
        <v>8</v>
      </c>
      <c r="B12" s="16">
        <v>821039</v>
      </c>
      <c r="C12" s="16" t="s">
        <v>32</v>
      </c>
      <c r="D12" s="16" t="s">
        <v>70</v>
      </c>
      <c r="E12" s="16">
        <v>1</v>
      </c>
      <c r="F12" s="16">
        <v>3</v>
      </c>
      <c r="G12" s="16" t="s">
        <v>71</v>
      </c>
      <c r="H12" s="16" t="s">
        <v>25</v>
      </c>
      <c r="I12" s="16">
        <v>1995.04</v>
      </c>
      <c r="J12" s="16" t="s">
        <v>26</v>
      </c>
      <c r="K12" s="16" t="s">
        <v>72</v>
      </c>
      <c r="L12" s="16" t="s">
        <v>68</v>
      </c>
      <c r="M12" s="16" t="s">
        <v>63</v>
      </c>
      <c r="N12" s="27" t="s">
        <v>73</v>
      </c>
      <c r="O12" s="27" t="s">
        <v>48</v>
      </c>
      <c r="P12" s="27" t="s">
        <v>74</v>
      </c>
      <c r="Q12" s="27" t="s">
        <v>26</v>
      </c>
      <c r="R12" s="35"/>
    </row>
    <row r="13" s="2" customFormat="true" ht="25" customHeight="true" spans="1:18">
      <c r="A13" s="15">
        <v>9</v>
      </c>
      <c r="B13" s="16">
        <v>821040</v>
      </c>
      <c r="C13" s="17" t="s">
        <v>32</v>
      </c>
      <c r="D13" s="17" t="s">
        <v>75</v>
      </c>
      <c r="E13" s="17">
        <v>3</v>
      </c>
      <c r="F13" s="17">
        <v>4</v>
      </c>
      <c r="G13" s="16" t="s">
        <v>76</v>
      </c>
      <c r="H13" s="16" t="s">
        <v>25</v>
      </c>
      <c r="I13" s="16">
        <v>1997.08</v>
      </c>
      <c r="J13" s="16" t="s">
        <v>26</v>
      </c>
      <c r="K13" s="16" t="s">
        <v>77</v>
      </c>
      <c r="L13" s="16" t="s">
        <v>68</v>
      </c>
      <c r="M13" s="16" t="s">
        <v>63</v>
      </c>
      <c r="N13" s="27" t="s">
        <v>78</v>
      </c>
      <c r="O13" s="27" t="s">
        <v>48</v>
      </c>
      <c r="P13" s="27" t="s">
        <v>40</v>
      </c>
      <c r="Q13" s="27" t="s">
        <v>41</v>
      </c>
      <c r="R13" s="34"/>
    </row>
    <row r="14" ht="25" customHeight="true" spans="1:18">
      <c r="A14" s="15">
        <v>10</v>
      </c>
      <c r="B14" s="16">
        <v>821040</v>
      </c>
      <c r="C14" s="19" t="s">
        <v>32</v>
      </c>
      <c r="D14" s="19" t="s">
        <v>75</v>
      </c>
      <c r="E14" s="19"/>
      <c r="F14" s="19">
        <v>4</v>
      </c>
      <c r="G14" s="16" t="s">
        <v>79</v>
      </c>
      <c r="H14" s="16" t="s">
        <v>35</v>
      </c>
      <c r="I14" s="16" t="s">
        <v>80</v>
      </c>
      <c r="J14" s="16" t="s">
        <v>26</v>
      </c>
      <c r="K14" s="16" t="s">
        <v>81</v>
      </c>
      <c r="L14" s="16" t="s">
        <v>68</v>
      </c>
      <c r="M14" s="16" t="s">
        <v>63</v>
      </c>
      <c r="N14" s="27" t="s">
        <v>82</v>
      </c>
      <c r="O14" s="27" t="s">
        <v>58</v>
      </c>
      <c r="P14" s="27" t="s">
        <v>40</v>
      </c>
      <c r="Q14" s="27" t="s">
        <v>41</v>
      </c>
      <c r="R14" s="34"/>
    </row>
    <row r="15" ht="25" customHeight="true" spans="1:18">
      <c r="A15" s="15">
        <v>11</v>
      </c>
      <c r="B15" s="16">
        <v>821040</v>
      </c>
      <c r="C15" s="18" t="s">
        <v>32</v>
      </c>
      <c r="D15" s="18" t="s">
        <v>75</v>
      </c>
      <c r="E15" s="18"/>
      <c r="F15" s="18">
        <v>4</v>
      </c>
      <c r="G15" s="16" t="s">
        <v>83</v>
      </c>
      <c r="H15" s="16" t="s">
        <v>35</v>
      </c>
      <c r="I15" s="16">
        <v>1995.09</v>
      </c>
      <c r="J15" s="16" t="s">
        <v>26</v>
      </c>
      <c r="K15" s="16" t="s">
        <v>84</v>
      </c>
      <c r="L15" s="16" t="s">
        <v>68</v>
      </c>
      <c r="M15" s="16" t="s">
        <v>63</v>
      </c>
      <c r="N15" s="27" t="s">
        <v>64</v>
      </c>
      <c r="O15" s="27" t="s">
        <v>85</v>
      </c>
      <c r="P15" s="27" t="s">
        <v>40</v>
      </c>
      <c r="Q15" s="27" t="s">
        <v>41</v>
      </c>
      <c r="R15" s="34"/>
    </row>
    <row r="16" ht="25" customHeight="true" spans="1:18">
      <c r="A16" s="15">
        <v>12</v>
      </c>
      <c r="B16" s="16">
        <v>821041</v>
      </c>
      <c r="C16" s="17" t="s">
        <v>32</v>
      </c>
      <c r="D16" s="17" t="s">
        <v>86</v>
      </c>
      <c r="E16" s="17">
        <v>3</v>
      </c>
      <c r="F16" s="17">
        <v>5</v>
      </c>
      <c r="G16" s="16" t="s">
        <v>87</v>
      </c>
      <c r="H16" s="16" t="s">
        <v>25</v>
      </c>
      <c r="I16" s="16">
        <v>1997.08</v>
      </c>
      <c r="J16" s="16" t="s">
        <v>26</v>
      </c>
      <c r="K16" s="16" t="s">
        <v>81</v>
      </c>
      <c r="L16" s="16" t="s">
        <v>68</v>
      </c>
      <c r="M16" s="16" t="s">
        <v>63</v>
      </c>
      <c r="N16" s="27" t="s">
        <v>82</v>
      </c>
      <c r="O16" s="27" t="s">
        <v>48</v>
      </c>
      <c r="P16" s="27" t="s">
        <v>40</v>
      </c>
      <c r="Q16" s="27" t="s">
        <v>41</v>
      </c>
      <c r="R16" s="34"/>
    </row>
    <row r="17" ht="25" customHeight="true" spans="1:18">
      <c r="A17" s="15">
        <v>13</v>
      </c>
      <c r="B17" s="16">
        <v>821041</v>
      </c>
      <c r="C17" s="19"/>
      <c r="D17" s="19" t="s">
        <v>86</v>
      </c>
      <c r="E17" s="19"/>
      <c r="F17" s="19">
        <v>5</v>
      </c>
      <c r="G17" s="16" t="s">
        <v>88</v>
      </c>
      <c r="H17" s="16" t="s">
        <v>35</v>
      </c>
      <c r="I17" s="16">
        <v>1995.08</v>
      </c>
      <c r="J17" s="16" t="s">
        <v>26</v>
      </c>
      <c r="K17" s="16" t="s">
        <v>89</v>
      </c>
      <c r="L17" s="16" t="s">
        <v>68</v>
      </c>
      <c r="M17" s="16" t="s">
        <v>63</v>
      </c>
      <c r="N17" s="27" t="s">
        <v>69</v>
      </c>
      <c r="O17" s="27" t="s">
        <v>58</v>
      </c>
      <c r="P17" s="27" t="s">
        <v>40</v>
      </c>
      <c r="Q17" s="27" t="s">
        <v>41</v>
      </c>
      <c r="R17" s="34"/>
    </row>
    <row r="18" ht="25" customHeight="true" spans="1:18">
      <c r="A18" s="15">
        <v>14</v>
      </c>
      <c r="B18" s="16">
        <v>821041</v>
      </c>
      <c r="C18" s="18"/>
      <c r="D18" s="18" t="s">
        <v>86</v>
      </c>
      <c r="E18" s="18">
        <v>3</v>
      </c>
      <c r="F18" s="18">
        <v>5</v>
      </c>
      <c r="G18" s="16" t="s">
        <v>90</v>
      </c>
      <c r="H18" s="16" t="s">
        <v>35</v>
      </c>
      <c r="I18" s="16">
        <v>1994.08</v>
      </c>
      <c r="J18" s="16" t="s">
        <v>26</v>
      </c>
      <c r="K18" s="16" t="s">
        <v>81</v>
      </c>
      <c r="L18" s="16" t="s">
        <v>68</v>
      </c>
      <c r="M18" s="16" t="s">
        <v>63</v>
      </c>
      <c r="N18" s="27" t="s">
        <v>91</v>
      </c>
      <c r="O18" s="27" t="s">
        <v>85</v>
      </c>
      <c r="P18" s="27" t="s">
        <v>40</v>
      </c>
      <c r="Q18" s="27" t="s">
        <v>41</v>
      </c>
      <c r="R18" s="34"/>
    </row>
    <row r="19" ht="25" customHeight="true" spans="1:18">
      <c r="A19" s="15">
        <v>15</v>
      </c>
      <c r="B19" s="16">
        <v>821042</v>
      </c>
      <c r="C19" s="16" t="s">
        <v>32</v>
      </c>
      <c r="D19" s="16" t="s">
        <v>92</v>
      </c>
      <c r="E19" s="16">
        <v>1</v>
      </c>
      <c r="F19" s="16">
        <v>1</v>
      </c>
      <c r="G19" s="16" t="s">
        <v>93</v>
      </c>
      <c r="H19" s="16" t="s">
        <v>35</v>
      </c>
      <c r="I19" s="16" t="s">
        <v>94</v>
      </c>
      <c r="J19" s="16" t="s">
        <v>26</v>
      </c>
      <c r="K19" s="16" t="s">
        <v>81</v>
      </c>
      <c r="L19" s="16" t="s">
        <v>68</v>
      </c>
      <c r="M19" s="16" t="s">
        <v>63</v>
      </c>
      <c r="N19" s="27" t="s">
        <v>95</v>
      </c>
      <c r="O19" s="27" t="s">
        <v>48</v>
      </c>
      <c r="P19" s="27" t="s">
        <v>40</v>
      </c>
      <c r="Q19" s="27" t="s">
        <v>41</v>
      </c>
      <c r="R19" s="34"/>
    </row>
    <row r="20" s="4" customFormat="true" ht="25" customHeight="true" spans="1:18">
      <c r="A20" s="15">
        <v>16</v>
      </c>
      <c r="B20" s="16">
        <v>821043</v>
      </c>
      <c r="C20" s="16" t="s">
        <v>32</v>
      </c>
      <c r="D20" s="16" t="s">
        <v>96</v>
      </c>
      <c r="E20" s="16">
        <v>1</v>
      </c>
      <c r="F20" s="16">
        <v>2</v>
      </c>
      <c r="G20" s="16" t="s">
        <v>97</v>
      </c>
      <c r="H20" s="16" t="s">
        <v>25</v>
      </c>
      <c r="I20" s="16" t="s">
        <v>98</v>
      </c>
      <c r="J20" s="16" t="s">
        <v>26</v>
      </c>
      <c r="K20" s="16" t="s">
        <v>99</v>
      </c>
      <c r="L20" s="16" t="s">
        <v>68</v>
      </c>
      <c r="M20" s="16" t="s">
        <v>63</v>
      </c>
      <c r="N20" s="27" t="s">
        <v>100</v>
      </c>
      <c r="O20" s="27" t="s">
        <v>48</v>
      </c>
      <c r="P20" s="27" t="s">
        <v>101</v>
      </c>
      <c r="Q20" s="27" t="s">
        <v>26</v>
      </c>
      <c r="R20" s="35"/>
    </row>
    <row r="21" s="3" customFormat="true" ht="25" customHeight="true" spans="1:18">
      <c r="A21" s="15">
        <v>17</v>
      </c>
      <c r="B21" s="16">
        <v>821045</v>
      </c>
      <c r="C21" s="17" t="s">
        <v>32</v>
      </c>
      <c r="D21" s="17" t="s">
        <v>102</v>
      </c>
      <c r="E21" s="17">
        <v>2</v>
      </c>
      <c r="F21" s="17">
        <v>4</v>
      </c>
      <c r="G21" s="16" t="s">
        <v>103</v>
      </c>
      <c r="H21" s="16" t="s">
        <v>25</v>
      </c>
      <c r="I21" s="16" t="s">
        <v>104</v>
      </c>
      <c r="J21" s="16" t="s">
        <v>26</v>
      </c>
      <c r="K21" s="16" t="s">
        <v>105</v>
      </c>
      <c r="L21" s="16" t="s">
        <v>106</v>
      </c>
      <c r="M21" s="16" t="s">
        <v>63</v>
      </c>
      <c r="N21" s="27" t="s">
        <v>107</v>
      </c>
      <c r="O21" s="27" t="s">
        <v>48</v>
      </c>
      <c r="P21" s="27" t="s">
        <v>40</v>
      </c>
      <c r="Q21" s="27" t="s">
        <v>41</v>
      </c>
      <c r="R21" s="34"/>
    </row>
    <row r="22" ht="25" customHeight="true" spans="1:18">
      <c r="A22" s="15">
        <v>18</v>
      </c>
      <c r="B22" s="16">
        <v>821045</v>
      </c>
      <c r="C22" s="18" t="s">
        <v>32</v>
      </c>
      <c r="D22" s="18" t="s">
        <v>102</v>
      </c>
      <c r="E22" s="18"/>
      <c r="F22" s="18">
        <v>4</v>
      </c>
      <c r="G22" s="16" t="s">
        <v>108</v>
      </c>
      <c r="H22" s="16" t="s">
        <v>35</v>
      </c>
      <c r="I22" s="16" t="s">
        <v>109</v>
      </c>
      <c r="J22" s="16" t="s">
        <v>26</v>
      </c>
      <c r="K22" s="16" t="s">
        <v>77</v>
      </c>
      <c r="L22" s="16" t="s">
        <v>106</v>
      </c>
      <c r="M22" s="16" t="s">
        <v>63</v>
      </c>
      <c r="N22" s="27" t="s">
        <v>110</v>
      </c>
      <c r="O22" s="27" t="s">
        <v>58</v>
      </c>
      <c r="P22" s="27" t="s">
        <v>40</v>
      </c>
      <c r="Q22" s="27" t="s">
        <v>41</v>
      </c>
      <c r="R22" s="34"/>
    </row>
    <row r="23" ht="25" customHeight="true" spans="1:18">
      <c r="A23" s="15">
        <v>19</v>
      </c>
      <c r="B23" s="16">
        <v>821046</v>
      </c>
      <c r="C23" s="16" t="s">
        <v>32</v>
      </c>
      <c r="D23" s="16" t="s">
        <v>111</v>
      </c>
      <c r="E23" s="16">
        <v>1</v>
      </c>
      <c r="F23" s="16">
        <v>1</v>
      </c>
      <c r="G23" s="16" t="s">
        <v>112</v>
      </c>
      <c r="H23" s="16" t="s">
        <v>25</v>
      </c>
      <c r="I23" s="16" t="s">
        <v>113</v>
      </c>
      <c r="J23" s="16" t="s">
        <v>26</v>
      </c>
      <c r="K23" s="16" t="s">
        <v>99</v>
      </c>
      <c r="L23" s="16" t="s">
        <v>114</v>
      </c>
      <c r="M23" s="16" t="s">
        <v>63</v>
      </c>
      <c r="N23" s="27" t="s">
        <v>115</v>
      </c>
      <c r="O23" s="27" t="s">
        <v>48</v>
      </c>
      <c r="P23" s="27" t="s">
        <v>40</v>
      </c>
      <c r="Q23" s="27" t="s">
        <v>41</v>
      </c>
      <c r="R23" s="34"/>
    </row>
    <row r="24" ht="25" customHeight="true" spans="1:18">
      <c r="A24" s="15">
        <v>20</v>
      </c>
      <c r="B24" s="16">
        <v>821048</v>
      </c>
      <c r="C24" s="17" t="s">
        <v>32</v>
      </c>
      <c r="D24" s="17" t="s">
        <v>116</v>
      </c>
      <c r="E24" s="17">
        <v>2</v>
      </c>
      <c r="F24" s="17">
        <v>3</v>
      </c>
      <c r="G24" s="16" t="s">
        <v>117</v>
      </c>
      <c r="H24" s="16" t="s">
        <v>25</v>
      </c>
      <c r="I24" s="16" t="s">
        <v>118</v>
      </c>
      <c r="J24" s="16" t="s">
        <v>26</v>
      </c>
      <c r="K24" s="16" t="s">
        <v>77</v>
      </c>
      <c r="L24" s="16" t="s">
        <v>119</v>
      </c>
      <c r="M24" s="16" t="s">
        <v>63</v>
      </c>
      <c r="N24" s="27" t="s">
        <v>120</v>
      </c>
      <c r="O24" s="27" t="s">
        <v>48</v>
      </c>
      <c r="P24" s="27" t="s">
        <v>40</v>
      </c>
      <c r="Q24" s="27" t="s">
        <v>41</v>
      </c>
      <c r="R24" s="34"/>
    </row>
    <row r="25" ht="25" customHeight="true" spans="1:18">
      <c r="A25" s="15">
        <v>21</v>
      </c>
      <c r="B25" s="16">
        <v>821048</v>
      </c>
      <c r="C25" s="18" t="s">
        <v>32</v>
      </c>
      <c r="D25" s="18" t="s">
        <v>116</v>
      </c>
      <c r="E25" s="18"/>
      <c r="F25" s="18">
        <v>3</v>
      </c>
      <c r="G25" s="16" t="s">
        <v>121</v>
      </c>
      <c r="H25" s="16" t="s">
        <v>35</v>
      </c>
      <c r="I25" s="16" t="s">
        <v>122</v>
      </c>
      <c r="J25" s="16" t="s">
        <v>26</v>
      </c>
      <c r="K25" s="16" t="s">
        <v>77</v>
      </c>
      <c r="L25" s="16" t="s">
        <v>119</v>
      </c>
      <c r="M25" s="16" t="s">
        <v>63</v>
      </c>
      <c r="N25" s="27" t="s">
        <v>123</v>
      </c>
      <c r="O25" s="27" t="s">
        <v>58</v>
      </c>
      <c r="P25" s="27" t="s">
        <v>40</v>
      </c>
      <c r="Q25" s="27" t="s">
        <v>41</v>
      </c>
      <c r="R25" s="34"/>
    </row>
    <row r="26" ht="25" customHeight="true" spans="1:18">
      <c r="A26" s="15">
        <v>22</v>
      </c>
      <c r="B26" s="16">
        <v>821049</v>
      </c>
      <c r="C26" s="16" t="s">
        <v>32</v>
      </c>
      <c r="D26" s="16" t="s">
        <v>124</v>
      </c>
      <c r="E26" s="16">
        <v>2</v>
      </c>
      <c r="F26" s="16">
        <v>4</v>
      </c>
      <c r="G26" s="16" t="s">
        <v>125</v>
      </c>
      <c r="H26" s="16" t="s">
        <v>35</v>
      </c>
      <c r="I26" s="16" t="s">
        <v>126</v>
      </c>
      <c r="J26" s="16" t="s">
        <v>26</v>
      </c>
      <c r="K26" s="16" t="s">
        <v>127</v>
      </c>
      <c r="L26" s="16" t="s">
        <v>56</v>
      </c>
      <c r="M26" s="16" t="s">
        <v>63</v>
      </c>
      <c r="N26" s="27" t="s">
        <v>128</v>
      </c>
      <c r="O26" s="27" t="s">
        <v>48</v>
      </c>
      <c r="P26" s="27" t="s">
        <v>40</v>
      </c>
      <c r="Q26" s="27" t="s">
        <v>41</v>
      </c>
      <c r="R26" s="34"/>
    </row>
    <row r="27" ht="24" customHeight="true" spans="1:18">
      <c r="A27" s="15">
        <v>23</v>
      </c>
      <c r="B27" s="16">
        <v>821050</v>
      </c>
      <c r="C27" s="16" t="s">
        <v>32</v>
      </c>
      <c r="D27" s="16" t="s">
        <v>129</v>
      </c>
      <c r="E27" s="16">
        <v>1</v>
      </c>
      <c r="F27" s="16">
        <v>3</v>
      </c>
      <c r="G27" s="16" t="s">
        <v>130</v>
      </c>
      <c r="H27" s="16" t="s">
        <v>25</v>
      </c>
      <c r="I27" s="16" t="s">
        <v>131</v>
      </c>
      <c r="J27" s="16" t="s">
        <v>26</v>
      </c>
      <c r="K27" s="16" t="s">
        <v>132</v>
      </c>
      <c r="L27" s="16" t="s">
        <v>133</v>
      </c>
      <c r="M27" s="16" t="s">
        <v>63</v>
      </c>
      <c r="N27" s="27" t="s">
        <v>134</v>
      </c>
      <c r="O27" s="27" t="s">
        <v>48</v>
      </c>
      <c r="P27" s="27" t="s">
        <v>40</v>
      </c>
      <c r="Q27" s="27" t="s">
        <v>41</v>
      </c>
      <c r="R27" s="34"/>
    </row>
    <row r="28" ht="25" customHeight="true" spans="1:18">
      <c r="A28" s="15">
        <v>24</v>
      </c>
      <c r="B28" s="16">
        <v>821052</v>
      </c>
      <c r="C28" s="17" t="s">
        <v>32</v>
      </c>
      <c r="D28" s="17" t="s">
        <v>135</v>
      </c>
      <c r="E28" s="17">
        <v>2</v>
      </c>
      <c r="F28" s="17">
        <v>3</v>
      </c>
      <c r="G28" s="16" t="s">
        <v>136</v>
      </c>
      <c r="H28" s="16" t="s">
        <v>35</v>
      </c>
      <c r="I28" s="16" t="s">
        <v>94</v>
      </c>
      <c r="J28" s="16" t="s">
        <v>26</v>
      </c>
      <c r="K28" s="16" t="s">
        <v>99</v>
      </c>
      <c r="L28" s="16" t="s">
        <v>37</v>
      </c>
      <c r="M28" s="16" t="s">
        <v>63</v>
      </c>
      <c r="N28" s="27" t="s">
        <v>137</v>
      </c>
      <c r="O28" s="27" t="s">
        <v>48</v>
      </c>
      <c r="P28" s="27" t="s">
        <v>40</v>
      </c>
      <c r="Q28" s="27" t="s">
        <v>41</v>
      </c>
      <c r="R28" s="34"/>
    </row>
    <row r="29" ht="25" customHeight="true" spans="1:18">
      <c r="A29" s="15">
        <v>25</v>
      </c>
      <c r="B29" s="16">
        <v>821052</v>
      </c>
      <c r="C29" s="18" t="s">
        <v>32</v>
      </c>
      <c r="D29" s="18" t="s">
        <v>135</v>
      </c>
      <c r="E29" s="18">
        <v>2</v>
      </c>
      <c r="F29" s="18">
        <v>3</v>
      </c>
      <c r="G29" s="16" t="s">
        <v>138</v>
      </c>
      <c r="H29" s="16" t="s">
        <v>35</v>
      </c>
      <c r="I29" s="16" t="s">
        <v>139</v>
      </c>
      <c r="J29" s="16" t="s">
        <v>26</v>
      </c>
      <c r="K29" s="16" t="s">
        <v>140</v>
      </c>
      <c r="L29" s="16" t="s">
        <v>37</v>
      </c>
      <c r="M29" s="16" t="s">
        <v>63</v>
      </c>
      <c r="N29" s="27" t="s">
        <v>141</v>
      </c>
      <c r="O29" s="27" t="s">
        <v>58</v>
      </c>
      <c r="P29" s="27" t="s">
        <v>40</v>
      </c>
      <c r="Q29" s="27" t="s">
        <v>41</v>
      </c>
      <c r="R29" s="34"/>
    </row>
    <row r="30" ht="25" customHeight="true" spans="1:18">
      <c r="A30" s="15">
        <v>26</v>
      </c>
      <c r="B30" s="16">
        <v>821053</v>
      </c>
      <c r="C30" s="17" t="s">
        <v>32</v>
      </c>
      <c r="D30" s="17" t="s">
        <v>142</v>
      </c>
      <c r="E30" s="17">
        <v>3</v>
      </c>
      <c r="F30" s="17">
        <v>6</v>
      </c>
      <c r="G30" s="16" t="s">
        <v>143</v>
      </c>
      <c r="H30" s="16" t="s">
        <v>35</v>
      </c>
      <c r="I30" s="16" t="s">
        <v>122</v>
      </c>
      <c r="J30" s="16" t="s">
        <v>26</v>
      </c>
      <c r="K30" s="16" t="s">
        <v>144</v>
      </c>
      <c r="L30" s="16" t="s">
        <v>37</v>
      </c>
      <c r="M30" s="16" t="s">
        <v>63</v>
      </c>
      <c r="N30" s="27" t="s">
        <v>145</v>
      </c>
      <c r="O30" s="27" t="s">
        <v>48</v>
      </c>
      <c r="P30" s="27" t="s">
        <v>40</v>
      </c>
      <c r="Q30" s="27" t="s">
        <v>41</v>
      </c>
      <c r="R30" s="34"/>
    </row>
    <row r="31" ht="25" customHeight="true" spans="1:18">
      <c r="A31" s="15">
        <v>27</v>
      </c>
      <c r="B31" s="16">
        <v>821053</v>
      </c>
      <c r="C31" s="18" t="s">
        <v>32</v>
      </c>
      <c r="D31" s="18" t="s">
        <v>142</v>
      </c>
      <c r="E31" s="18">
        <v>3</v>
      </c>
      <c r="F31" s="18">
        <v>6</v>
      </c>
      <c r="G31" s="16" t="s">
        <v>146</v>
      </c>
      <c r="H31" s="16" t="s">
        <v>35</v>
      </c>
      <c r="I31" s="16" t="s">
        <v>122</v>
      </c>
      <c r="J31" s="16" t="s">
        <v>26</v>
      </c>
      <c r="K31" s="16" t="s">
        <v>67</v>
      </c>
      <c r="L31" s="16" t="s">
        <v>37</v>
      </c>
      <c r="M31" s="16" t="s">
        <v>63</v>
      </c>
      <c r="N31" s="27" t="s">
        <v>147</v>
      </c>
      <c r="O31" s="27" t="s">
        <v>58</v>
      </c>
      <c r="P31" s="27" t="s">
        <v>40</v>
      </c>
      <c r="Q31" s="27" t="s">
        <v>41</v>
      </c>
      <c r="R31" s="34"/>
    </row>
    <row r="32" s="5" customFormat="true" ht="25" customHeight="true" spans="1:18">
      <c r="A32" s="15">
        <v>28</v>
      </c>
      <c r="B32" s="16">
        <v>821054</v>
      </c>
      <c r="C32" s="16" t="s">
        <v>32</v>
      </c>
      <c r="D32" s="16" t="s">
        <v>148</v>
      </c>
      <c r="E32" s="16">
        <v>1</v>
      </c>
      <c r="F32" s="16">
        <v>2</v>
      </c>
      <c r="G32" s="16" t="s">
        <v>149</v>
      </c>
      <c r="H32" s="16" t="s">
        <v>25</v>
      </c>
      <c r="I32" s="16" t="s">
        <v>150</v>
      </c>
      <c r="J32" s="16" t="s">
        <v>26</v>
      </c>
      <c r="K32" s="16" t="s">
        <v>77</v>
      </c>
      <c r="L32" s="16" t="s">
        <v>37</v>
      </c>
      <c r="M32" s="16" t="s">
        <v>63</v>
      </c>
      <c r="N32" s="27" t="s">
        <v>151</v>
      </c>
      <c r="O32" s="27" t="s">
        <v>48</v>
      </c>
      <c r="P32" s="27" t="s">
        <v>40</v>
      </c>
      <c r="Q32" s="27" t="s">
        <v>41</v>
      </c>
      <c r="R32" s="35"/>
    </row>
    <row r="33" ht="25" customHeight="true" spans="1:18">
      <c r="A33" s="15">
        <v>29</v>
      </c>
      <c r="B33" s="16">
        <v>821055</v>
      </c>
      <c r="C33" s="16" t="s">
        <v>32</v>
      </c>
      <c r="D33" s="16" t="s">
        <v>152</v>
      </c>
      <c r="E33" s="16">
        <v>1</v>
      </c>
      <c r="F33" s="16">
        <v>3</v>
      </c>
      <c r="G33" s="16" t="s">
        <v>153</v>
      </c>
      <c r="H33" s="16" t="s">
        <v>35</v>
      </c>
      <c r="I33" s="16" t="s">
        <v>154</v>
      </c>
      <c r="J33" s="16" t="s">
        <v>26</v>
      </c>
      <c r="K33" s="16" t="s">
        <v>132</v>
      </c>
      <c r="L33" s="16" t="s">
        <v>37</v>
      </c>
      <c r="M33" s="16" t="s">
        <v>63</v>
      </c>
      <c r="N33" s="27" t="s">
        <v>115</v>
      </c>
      <c r="O33" s="27" t="s">
        <v>48</v>
      </c>
      <c r="P33" s="27" t="s">
        <v>40</v>
      </c>
      <c r="Q33" s="27" t="s">
        <v>41</v>
      </c>
      <c r="R33" s="34"/>
    </row>
    <row r="34" s="4" customFormat="true" ht="55" customHeight="true" spans="1:18">
      <c r="A34" s="15">
        <v>30</v>
      </c>
      <c r="B34" s="16">
        <v>821056</v>
      </c>
      <c r="C34" s="16" t="s">
        <v>32</v>
      </c>
      <c r="D34" s="16" t="s">
        <v>155</v>
      </c>
      <c r="E34" s="16">
        <v>1</v>
      </c>
      <c r="F34" s="16">
        <v>2</v>
      </c>
      <c r="G34" s="16" t="s">
        <v>156</v>
      </c>
      <c r="H34" s="16" t="s">
        <v>35</v>
      </c>
      <c r="I34" s="16" t="s">
        <v>154</v>
      </c>
      <c r="J34" s="16" t="s">
        <v>26</v>
      </c>
      <c r="K34" s="16" t="s">
        <v>99</v>
      </c>
      <c r="L34" s="16" t="s">
        <v>37</v>
      </c>
      <c r="M34" s="16" t="s">
        <v>63</v>
      </c>
      <c r="N34" s="27" t="s">
        <v>157</v>
      </c>
      <c r="O34" s="27" t="s">
        <v>48</v>
      </c>
      <c r="P34" s="27" t="s">
        <v>74</v>
      </c>
      <c r="Q34" s="27" t="s">
        <v>26</v>
      </c>
      <c r="R34" s="35"/>
    </row>
    <row r="35" s="4" customFormat="true" ht="25" customHeight="true" spans="1:18">
      <c r="A35" s="15">
        <v>31</v>
      </c>
      <c r="B35" s="16">
        <v>821057</v>
      </c>
      <c r="C35" s="16" t="s">
        <v>32</v>
      </c>
      <c r="D35" s="16" t="s">
        <v>158</v>
      </c>
      <c r="E35" s="16">
        <v>1</v>
      </c>
      <c r="F35" s="16">
        <v>4</v>
      </c>
      <c r="G35" s="16" t="s">
        <v>159</v>
      </c>
      <c r="H35" s="16" t="s">
        <v>25</v>
      </c>
      <c r="I35" s="16" t="s">
        <v>160</v>
      </c>
      <c r="J35" s="16" t="s">
        <v>26</v>
      </c>
      <c r="K35" s="16" t="s">
        <v>77</v>
      </c>
      <c r="L35" s="16" t="s">
        <v>37</v>
      </c>
      <c r="M35" s="16" t="s">
        <v>63</v>
      </c>
      <c r="N35" s="27" t="s">
        <v>161</v>
      </c>
      <c r="O35" s="27" t="s">
        <v>48</v>
      </c>
      <c r="P35" s="27" t="s">
        <v>30</v>
      </c>
      <c r="Q35" s="27" t="s">
        <v>26</v>
      </c>
      <c r="R35" s="35" t="s">
        <v>31</v>
      </c>
    </row>
    <row r="36" ht="25" customHeight="true" spans="1:18">
      <c r="A36" s="15">
        <v>32</v>
      </c>
      <c r="B36" s="16">
        <v>821058</v>
      </c>
      <c r="C36" s="17" t="s">
        <v>32</v>
      </c>
      <c r="D36" s="17" t="s">
        <v>162</v>
      </c>
      <c r="E36" s="17">
        <v>2</v>
      </c>
      <c r="F36" s="17">
        <v>2</v>
      </c>
      <c r="G36" s="16" t="s">
        <v>163</v>
      </c>
      <c r="H36" s="16" t="s">
        <v>35</v>
      </c>
      <c r="I36" s="16" t="s">
        <v>164</v>
      </c>
      <c r="J36" s="16" t="s">
        <v>26</v>
      </c>
      <c r="K36" s="16" t="s">
        <v>165</v>
      </c>
      <c r="L36" s="16" t="s">
        <v>37</v>
      </c>
      <c r="M36" s="16" t="s">
        <v>63</v>
      </c>
      <c r="N36" s="27" t="s">
        <v>166</v>
      </c>
      <c r="O36" s="27" t="s">
        <v>48</v>
      </c>
      <c r="P36" s="27" t="s">
        <v>40</v>
      </c>
      <c r="Q36" s="27" t="s">
        <v>41</v>
      </c>
      <c r="R36" s="34"/>
    </row>
    <row r="37" ht="25" customHeight="true" spans="1:18">
      <c r="A37" s="15">
        <v>33</v>
      </c>
      <c r="B37" s="16">
        <v>821058</v>
      </c>
      <c r="C37" s="18" t="s">
        <v>32</v>
      </c>
      <c r="D37" s="18" t="s">
        <v>162</v>
      </c>
      <c r="E37" s="18"/>
      <c r="F37" s="18">
        <v>2</v>
      </c>
      <c r="G37" s="16" t="s">
        <v>167</v>
      </c>
      <c r="H37" s="16" t="s">
        <v>35</v>
      </c>
      <c r="I37" s="16" t="s">
        <v>122</v>
      </c>
      <c r="J37" s="16" t="s">
        <v>26</v>
      </c>
      <c r="K37" s="16" t="s">
        <v>168</v>
      </c>
      <c r="L37" s="16" t="s">
        <v>169</v>
      </c>
      <c r="M37" s="16" t="s">
        <v>63</v>
      </c>
      <c r="N37" s="27" t="s">
        <v>170</v>
      </c>
      <c r="O37" s="27" t="s">
        <v>58</v>
      </c>
      <c r="P37" s="27" t="s">
        <v>40</v>
      </c>
      <c r="Q37" s="27" t="s">
        <v>41</v>
      </c>
      <c r="R37" s="34"/>
    </row>
    <row r="38" s="2" customFormat="true" ht="25" customHeight="true" spans="1:18">
      <c r="A38" s="15">
        <v>34</v>
      </c>
      <c r="B38" s="16">
        <v>821059</v>
      </c>
      <c r="C38" s="17" t="s">
        <v>32</v>
      </c>
      <c r="D38" s="17" t="s">
        <v>171</v>
      </c>
      <c r="E38" s="17">
        <v>9</v>
      </c>
      <c r="F38" s="17">
        <v>11</v>
      </c>
      <c r="G38" s="16" t="s">
        <v>172</v>
      </c>
      <c r="H38" s="16" t="s">
        <v>35</v>
      </c>
      <c r="I38" s="16" t="s">
        <v>118</v>
      </c>
      <c r="J38" s="16" t="s">
        <v>26</v>
      </c>
      <c r="K38" s="16" t="s">
        <v>67</v>
      </c>
      <c r="L38" s="16" t="s">
        <v>173</v>
      </c>
      <c r="M38" s="16" t="s">
        <v>63</v>
      </c>
      <c r="N38" s="27" t="s">
        <v>174</v>
      </c>
      <c r="O38" s="27" t="s">
        <v>48</v>
      </c>
      <c r="P38" s="27" t="s">
        <v>40</v>
      </c>
      <c r="Q38" s="27" t="s">
        <v>41</v>
      </c>
      <c r="R38" s="34"/>
    </row>
    <row r="39" s="2" customFormat="true" ht="25" customHeight="true" spans="1:18">
      <c r="A39" s="15">
        <v>35</v>
      </c>
      <c r="B39" s="16">
        <v>821059</v>
      </c>
      <c r="C39" s="19" t="s">
        <v>32</v>
      </c>
      <c r="D39" s="19" t="s">
        <v>171</v>
      </c>
      <c r="E39" s="19"/>
      <c r="F39" s="19">
        <v>12</v>
      </c>
      <c r="G39" s="16" t="s">
        <v>175</v>
      </c>
      <c r="H39" s="16" t="s">
        <v>35</v>
      </c>
      <c r="I39" s="16" t="s">
        <v>176</v>
      </c>
      <c r="J39" s="16" t="s">
        <v>26</v>
      </c>
      <c r="K39" s="16" t="s">
        <v>99</v>
      </c>
      <c r="L39" s="16" t="s">
        <v>173</v>
      </c>
      <c r="M39" s="16" t="s">
        <v>63</v>
      </c>
      <c r="N39" s="27" t="s">
        <v>177</v>
      </c>
      <c r="O39" s="27" t="s">
        <v>58</v>
      </c>
      <c r="P39" s="27" t="s">
        <v>40</v>
      </c>
      <c r="Q39" s="27" t="s">
        <v>41</v>
      </c>
      <c r="R39" s="34"/>
    </row>
    <row r="40" s="2" customFormat="true" ht="25" customHeight="true" spans="1:18">
      <c r="A40" s="15">
        <v>36</v>
      </c>
      <c r="B40" s="16">
        <v>821059</v>
      </c>
      <c r="C40" s="19" t="s">
        <v>32</v>
      </c>
      <c r="D40" s="19" t="s">
        <v>171</v>
      </c>
      <c r="E40" s="19"/>
      <c r="F40" s="19">
        <v>12</v>
      </c>
      <c r="G40" s="16" t="s">
        <v>178</v>
      </c>
      <c r="H40" s="16" t="s">
        <v>35</v>
      </c>
      <c r="I40" s="16" t="s">
        <v>179</v>
      </c>
      <c r="J40" s="16" t="s">
        <v>26</v>
      </c>
      <c r="K40" s="16" t="s">
        <v>180</v>
      </c>
      <c r="L40" s="16" t="s">
        <v>173</v>
      </c>
      <c r="M40" s="16" t="s">
        <v>63</v>
      </c>
      <c r="N40" s="27" t="s">
        <v>181</v>
      </c>
      <c r="O40" s="27" t="s">
        <v>85</v>
      </c>
      <c r="P40" s="27" t="s">
        <v>40</v>
      </c>
      <c r="Q40" s="27" t="s">
        <v>41</v>
      </c>
      <c r="R40" s="34"/>
    </row>
    <row r="41" s="2" customFormat="true" ht="25" customHeight="true" spans="1:18">
      <c r="A41" s="15">
        <v>37</v>
      </c>
      <c r="B41" s="16">
        <v>821059</v>
      </c>
      <c r="C41" s="19" t="s">
        <v>32</v>
      </c>
      <c r="D41" s="19" t="s">
        <v>171</v>
      </c>
      <c r="E41" s="19"/>
      <c r="F41" s="19">
        <v>12</v>
      </c>
      <c r="G41" s="16" t="s">
        <v>182</v>
      </c>
      <c r="H41" s="16" t="s">
        <v>35</v>
      </c>
      <c r="I41" s="16" t="s">
        <v>154</v>
      </c>
      <c r="J41" s="16" t="s">
        <v>26</v>
      </c>
      <c r="K41" s="16" t="s">
        <v>99</v>
      </c>
      <c r="L41" s="16" t="s">
        <v>173</v>
      </c>
      <c r="M41" s="16" t="s">
        <v>63</v>
      </c>
      <c r="N41" s="27" t="s">
        <v>183</v>
      </c>
      <c r="O41" s="27" t="s">
        <v>184</v>
      </c>
      <c r="P41" s="27" t="s">
        <v>40</v>
      </c>
      <c r="Q41" s="27" t="s">
        <v>41</v>
      </c>
      <c r="R41" s="34"/>
    </row>
    <row r="42" s="2" customFormat="true" ht="25" customHeight="true" spans="1:18">
      <c r="A42" s="15">
        <v>38</v>
      </c>
      <c r="B42" s="16">
        <v>821059</v>
      </c>
      <c r="C42" s="19" t="s">
        <v>32</v>
      </c>
      <c r="D42" s="19" t="s">
        <v>171</v>
      </c>
      <c r="E42" s="19"/>
      <c r="F42" s="19">
        <v>12</v>
      </c>
      <c r="G42" s="16" t="s">
        <v>185</v>
      </c>
      <c r="H42" s="16" t="s">
        <v>35</v>
      </c>
      <c r="I42" s="16" t="s">
        <v>186</v>
      </c>
      <c r="J42" s="16" t="s">
        <v>26</v>
      </c>
      <c r="K42" s="16" t="s">
        <v>67</v>
      </c>
      <c r="L42" s="16" t="s">
        <v>173</v>
      </c>
      <c r="M42" s="16" t="s">
        <v>63</v>
      </c>
      <c r="N42" s="27" t="s">
        <v>187</v>
      </c>
      <c r="O42" s="27" t="s">
        <v>188</v>
      </c>
      <c r="P42" s="27" t="s">
        <v>40</v>
      </c>
      <c r="Q42" s="27" t="s">
        <v>41</v>
      </c>
      <c r="R42" s="34"/>
    </row>
    <row r="43" s="2" customFormat="true" ht="25" customHeight="true" spans="1:18">
      <c r="A43" s="15">
        <v>39</v>
      </c>
      <c r="B43" s="16">
        <v>821059</v>
      </c>
      <c r="C43" s="19" t="s">
        <v>32</v>
      </c>
      <c r="D43" s="19" t="s">
        <v>171</v>
      </c>
      <c r="E43" s="19"/>
      <c r="F43" s="19">
        <v>12</v>
      </c>
      <c r="G43" s="16" t="s">
        <v>189</v>
      </c>
      <c r="H43" s="16" t="s">
        <v>35</v>
      </c>
      <c r="I43" s="16" t="s">
        <v>190</v>
      </c>
      <c r="J43" s="16" t="s">
        <v>26</v>
      </c>
      <c r="K43" s="16" t="s">
        <v>191</v>
      </c>
      <c r="L43" s="16" t="s">
        <v>173</v>
      </c>
      <c r="M43" s="16" t="s">
        <v>63</v>
      </c>
      <c r="N43" s="27" t="s">
        <v>192</v>
      </c>
      <c r="O43" s="27" t="s">
        <v>193</v>
      </c>
      <c r="P43" s="27" t="s">
        <v>40</v>
      </c>
      <c r="Q43" s="27" t="s">
        <v>41</v>
      </c>
      <c r="R43" s="34"/>
    </row>
    <row r="44" s="2" customFormat="true" ht="25" customHeight="true" spans="1:18">
      <c r="A44" s="15">
        <v>40</v>
      </c>
      <c r="B44" s="16">
        <v>821059</v>
      </c>
      <c r="C44" s="18" t="s">
        <v>32</v>
      </c>
      <c r="D44" s="18" t="s">
        <v>171</v>
      </c>
      <c r="E44" s="18"/>
      <c r="F44" s="18">
        <v>12</v>
      </c>
      <c r="G44" s="16" t="s">
        <v>194</v>
      </c>
      <c r="H44" s="16" t="s">
        <v>35</v>
      </c>
      <c r="I44" s="16" t="s">
        <v>195</v>
      </c>
      <c r="J44" s="16" t="s">
        <v>26</v>
      </c>
      <c r="K44" s="16" t="s">
        <v>36</v>
      </c>
      <c r="L44" s="16" t="s">
        <v>173</v>
      </c>
      <c r="M44" s="16" t="s">
        <v>63</v>
      </c>
      <c r="N44" s="27" t="s">
        <v>196</v>
      </c>
      <c r="O44" s="27" t="s">
        <v>197</v>
      </c>
      <c r="P44" s="27" t="s">
        <v>40</v>
      </c>
      <c r="Q44" s="27" t="s">
        <v>41</v>
      </c>
      <c r="R44" s="34"/>
    </row>
    <row r="45" ht="25" customHeight="true" spans="1:18">
      <c r="A45" s="15">
        <v>41</v>
      </c>
      <c r="B45" s="16">
        <v>821060</v>
      </c>
      <c r="C45" s="17" t="s">
        <v>32</v>
      </c>
      <c r="D45" s="17" t="s">
        <v>198</v>
      </c>
      <c r="E45" s="17">
        <v>3</v>
      </c>
      <c r="F45" s="17">
        <v>4</v>
      </c>
      <c r="G45" s="16" t="s">
        <v>199</v>
      </c>
      <c r="H45" s="16" t="s">
        <v>25</v>
      </c>
      <c r="I45" s="16" t="s">
        <v>200</v>
      </c>
      <c r="J45" s="16" t="s">
        <v>26</v>
      </c>
      <c r="K45" s="16" t="s">
        <v>132</v>
      </c>
      <c r="L45" s="16" t="s">
        <v>201</v>
      </c>
      <c r="M45" s="16" t="s">
        <v>63</v>
      </c>
      <c r="N45" s="27" t="s">
        <v>202</v>
      </c>
      <c r="O45" s="27" t="s">
        <v>48</v>
      </c>
      <c r="P45" s="27" t="s">
        <v>40</v>
      </c>
      <c r="Q45" s="27" t="s">
        <v>41</v>
      </c>
      <c r="R45" s="34"/>
    </row>
    <row r="46" s="4" customFormat="true" ht="50" customHeight="true" spans="1:18">
      <c r="A46" s="15">
        <v>42</v>
      </c>
      <c r="B46" s="16">
        <v>821060</v>
      </c>
      <c r="C46" s="19"/>
      <c r="D46" s="19" t="s">
        <v>198</v>
      </c>
      <c r="E46" s="19"/>
      <c r="F46" s="19">
        <v>4</v>
      </c>
      <c r="G46" s="16" t="s">
        <v>203</v>
      </c>
      <c r="H46" s="16" t="s">
        <v>35</v>
      </c>
      <c r="I46" s="16" t="s">
        <v>204</v>
      </c>
      <c r="J46" s="16" t="s">
        <v>26</v>
      </c>
      <c r="K46" s="16" t="s">
        <v>140</v>
      </c>
      <c r="L46" s="16" t="s">
        <v>201</v>
      </c>
      <c r="M46" s="16" t="s">
        <v>63</v>
      </c>
      <c r="N46" s="27" t="s">
        <v>205</v>
      </c>
      <c r="O46" s="27" t="s">
        <v>58</v>
      </c>
      <c r="P46" s="27" t="s">
        <v>74</v>
      </c>
      <c r="Q46" s="27" t="s">
        <v>26</v>
      </c>
      <c r="R46" s="35"/>
    </row>
    <row r="47" ht="25" customHeight="true" spans="1:18">
      <c r="A47" s="15">
        <v>43</v>
      </c>
      <c r="B47" s="16">
        <v>821060</v>
      </c>
      <c r="C47" s="18"/>
      <c r="D47" s="18" t="s">
        <v>198</v>
      </c>
      <c r="E47" s="18">
        <v>3</v>
      </c>
      <c r="F47" s="18">
        <v>4</v>
      </c>
      <c r="G47" s="16" t="s">
        <v>206</v>
      </c>
      <c r="H47" s="16" t="s">
        <v>35</v>
      </c>
      <c r="I47" s="16" t="s">
        <v>207</v>
      </c>
      <c r="J47" s="16" t="s">
        <v>26</v>
      </c>
      <c r="K47" s="16" t="s">
        <v>77</v>
      </c>
      <c r="L47" s="16" t="s">
        <v>201</v>
      </c>
      <c r="M47" s="16" t="s">
        <v>63</v>
      </c>
      <c r="N47" s="27" t="s">
        <v>208</v>
      </c>
      <c r="O47" s="27" t="s">
        <v>85</v>
      </c>
      <c r="P47" s="27" t="s">
        <v>40</v>
      </c>
      <c r="Q47" s="27" t="s">
        <v>41</v>
      </c>
      <c r="R47" s="34"/>
    </row>
    <row r="48" ht="25" customHeight="true" spans="1:18">
      <c r="A48" s="15">
        <v>44</v>
      </c>
      <c r="B48" s="16">
        <v>821061</v>
      </c>
      <c r="C48" s="16" t="s">
        <v>32</v>
      </c>
      <c r="D48" s="16" t="s">
        <v>209</v>
      </c>
      <c r="E48" s="16">
        <v>1</v>
      </c>
      <c r="F48" s="16">
        <v>2</v>
      </c>
      <c r="G48" s="16" t="s">
        <v>210</v>
      </c>
      <c r="H48" s="16" t="s">
        <v>35</v>
      </c>
      <c r="I48" s="16" t="s">
        <v>211</v>
      </c>
      <c r="J48" s="16" t="s">
        <v>26</v>
      </c>
      <c r="K48" s="16" t="s">
        <v>84</v>
      </c>
      <c r="L48" s="16" t="s">
        <v>212</v>
      </c>
      <c r="M48" s="16" t="s">
        <v>63</v>
      </c>
      <c r="N48" s="27" t="s">
        <v>213</v>
      </c>
      <c r="O48" s="27" t="s">
        <v>48</v>
      </c>
      <c r="P48" s="27" t="s">
        <v>40</v>
      </c>
      <c r="Q48" s="27" t="s">
        <v>41</v>
      </c>
      <c r="R48" s="34"/>
    </row>
    <row r="49" ht="25" customHeight="true" spans="1:18">
      <c r="A49" s="15">
        <v>45</v>
      </c>
      <c r="B49" s="16">
        <v>821062</v>
      </c>
      <c r="C49" s="17" t="s">
        <v>32</v>
      </c>
      <c r="D49" s="17" t="s">
        <v>214</v>
      </c>
      <c r="E49" s="17">
        <v>2</v>
      </c>
      <c r="F49" s="17">
        <v>2</v>
      </c>
      <c r="G49" s="16" t="s">
        <v>215</v>
      </c>
      <c r="H49" s="16" t="s">
        <v>35</v>
      </c>
      <c r="I49" s="16" t="s">
        <v>104</v>
      </c>
      <c r="J49" s="16" t="s">
        <v>26</v>
      </c>
      <c r="K49" s="16" t="s">
        <v>99</v>
      </c>
      <c r="L49" s="16" t="s">
        <v>216</v>
      </c>
      <c r="M49" s="16" t="s">
        <v>63</v>
      </c>
      <c r="N49" s="27" t="s">
        <v>217</v>
      </c>
      <c r="O49" s="27" t="s">
        <v>48</v>
      </c>
      <c r="P49" s="27" t="s">
        <v>40</v>
      </c>
      <c r="Q49" s="27" t="s">
        <v>41</v>
      </c>
      <c r="R49" s="34"/>
    </row>
    <row r="50" ht="25" customHeight="true" spans="1:18">
      <c r="A50" s="15">
        <v>46</v>
      </c>
      <c r="B50" s="16">
        <v>821062</v>
      </c>
      <c r="C50" s="18" t="s">
        <v>32</v>
      </c>
      <c r="D50" s="18" t="s">
        <v>214</v>
      </c>
      <c r="E50" s="18"/>
      <c r="F50" s="18">
        <v>2</v>
      </c>
      <c r="G50" s="16" t="s">
        <v>218</v>
      </c>
      <c r="H50" s="16" t="s">
        <v>35</v>
      </c>
      <c r="I50" s="16" t="s">
        <v>219</v>
      </c>
      <c r="J50" s="16" t="s">
        <v>26</v>
      </c>
      <c r="K50" s="16" t="s">
        <v>67</v>
      </c>
      <c r="L50" s="16" t="s">
        <v>216</v>
      </c>
      <c r="M50" s="16" t="s">
        <v>63</v>
      </c>
      <c r="N50" s="27" t="s">
        <v>220</v>
      </c>
      <c r="O50" s="27" t="s">
        <v>58</v>
      </c>
      <c r="P50" s="27" t="s">
        <v>40</v>
      </c>
      <c r="Q50" s="27" t="s">
        <v>41</v>
      </c>
      <c r="R50" s="34"/>
    </row>
    <row r="51" ht="25" customHeight="true" spans="1:18">
      <c r="A51" s="15">
        <v>47</v>
      </c>
      <c r="B51" s="16">
        <v>821063</v>
      </c>
      <c r="C51" s="17" t="s">
        <v>32</v>
      </c>
      <c r="D51" s="17" t="s">
        <v>221</v>
      </c>
      <c r="E51" s="17">
        <v>5</v>
      </c>
      <c r="F51" s="17">
        <v>8</v>
      </c>
      <c r="G51" s="16" t="s">
        <v>222</v>
      </c>
      <c r="H51" s="16" t="s">
        <v>25</v>
      </c>
      <c r="I51" s="16" t="s">
        <v>176</v>
      </c>
      <c r="J51" s="16" t="s">
        <v>26</v>
      </c>
      <c r="K51" s="16" t="s">
        <v>132</v>
      </c>
      <c r="L51" s="16" t="s">
        <v>223</v>
      </c>
      <c r="M51" s="16" t="s">
        <v>63</v>
      </c>
      <c r="N51" s="27" t="s">
        <v>224</v>
      </c>
      <c r="O51" s="27" t="s">
        <v>48</v>
      </c>
      <c r="P51" s="27" t="s">
        <v>40</v>
      </c>
      <c r="Q51" s="27" t="s">
        <v>41</v>
      </c>
      <c r="R51" s="34"/>
    </row>
    <row r="52" s="4" customFormat="true" ht="25" customHeight="true" spans="1:18">
      <c r="A52" s="15">
        <v>48</v>
      </c>
      <c r="B52" s="16">
        <v>821063</v>
      </c>
      <c r="C52" s="19"/>
      <c r="D52" s="19"/>
      <c r="E52" s="19"/>
      <c r="F52" s="19"/>
      <c r="G52" s="16" t="s">
        <v>225</v>
      </c>
      <c r="H52" s="16" t="s">
        <v>25</v>
      </c>
      <c r="I52" s="16" t="s">
        <v>226</v>
      </c>
      <c r="J52" s="16" t="s">
        <v>26</v>
      </c>
      <c r="K52" s="16" t="s">
        <v>99</v>
      </c>
      <c r="L52" s="16" t="s">
        <v>223</v>
      </c>
      <c r="M52" s="16" t="s">
        <v>63</v>
      </c>
      <c r="N52" s="27" t="s">
        <v>227</v>
      </c>
      <c r="O52" s="27" t="s">
        <v>58</v>
      </c>
      <c r="P52" s="27" t="s">
        <v>30</v>
      </c>
      <c r="Q52" s="27" t="s">
        <v>26</v>
      </c>
      <c r="R52" s="35" t="s">
        <v>31</v>
      </c>
    </row>
    <row r="53" ht="25" customHeight="true" spans="1:18">
      <c r="A53" s="15">
        <v>49</v>
      </c>
      <c r="B53" s="16">
        <v>821063</v>
      </c>
      <c r="C53" s="19" t="s">
        <v>32</v>
      </c>
      <c r="D53" s="19"/>
      <c r="E53" s="19"/>
      <c r="F53" s="19">
        <v>8</v>
      </c>
      <c r="G53" s="16" t="s">
        <v>228</v>
      </c>
      <c r="H53" s="16" t="s">
        <v>25</v>
      </c>
      <c r="I53" s="16" t="s">
        <v>104</v>
      </c>
      <c r="J53" s="16" t="s">
        <v>26</v>
      </c>
      <c r="K53" s="16" t="s">
        <v>81</v>
      </c>
      <c r="L53" s="16" t="s">
        <v>229</v>
      </c>
      <c r="M53" s="16" t="s">
        <v>63</v>
      </c>
      <c r="N53" s="27" t="s">
        <v>230</v>
      </c>
      <c r="O53" s="27" t="s">
        <v>85</v>
      </c>
      <c r="P53" s="27" t="s">
        <v>40</v>
      </c>
      <c r="Q53" s="27" t="s">
        <v>41</v>
      </c>
      <c r="R53" s="34"/>
    </row>
    <row r="54" ht="25" customHeight="true" spans="1:18">
      <c r="A54" s="15">
        <v>50</v>
      </c>
      <c r="B54" s="16">
        <v>821063</v>
      </c>
      <c r="C54" s="19" t="s">
        <v>32</v>
      </c>
      <c r="D54" s="19"/>
      <c r="E54" s="19">
        <v>5</v>
      </c>
      <c r="F54" s="19">
        <v>8</v>
      </c>
      <c r="G54" s="16" t="s">
        <v>231</v>
      </c>
      <c r="H54" s="16" t="s">
        <v>35</v>
      </c>
      <c r="I54" s="16" t="s">
        <v>232</v>
      </c>
      <c r="J54" s="16" t="s">
        <v>26</v>
      </c>
      <c r="K54" s="16" t="s">
        <v>132</v>
      </c>
      <c r="L54" s="16" t="s">
        <v>28</v>
      </c>
      <c r="M54" s="16" t="s">
        <v>63</v>
      </c>
      <c r="N54" s="27" t="s">
        <v>233</v>
      </c>
      <c r="O54" s="27" t="s">
        <v>184</v>
      </c>
      <c r="P54" s="27" t="s">
        <v>40</v>
      </c>
      <c r="Q54" s="27" t="s">
        <v>41</v>
      </c>
      <c r="R54" s="34"/>
    </row>
    <row r="55" ht="25" customHeight="true" spans="1:18">
      <c r="A55" s="15">
        <v>51</v>
      </c>
      <c r="B55" s="16">
        <v>821063</v>
      </c>
      <c r="C55" s="18" t="s">
        <v>32</v>
      </c>
      <c r="D55" s="18"/>
      <c r="E55" s="18">
        <v>5</v>
      </c>
      <c r="F55" s="18">
        <v>8</v>
      </c>
      <c r="G55" s="16" t="s">
        <v>234</v>
      </c>
      <c r="H55" s="16" t="s">
        <v>25</v>
      </c>
      <c r="I55" s="16" t="s">
        <v>235</v>
      </c>
      <c r="J55" s="16" t="s">
        <v>26</v>
      </c>
      <c r="K55" s="16" t="s">
        <v>84</v>
      </c>
      <c r="L55" s="16" t="s">
        <v>223</v>
      </c>
      <c r="M55" s="16" t="s">
        <v>63</v>
      </c>
      <c r="N55" s="27" t="s">
        <v>236</v>
      </c>
      <c r="O55" s="27" t="s">
        <v>188</v>
      </c>
      <c r="P55" s="27" t="s">
        <v>40</v>
      </c>
      <c r="Q55" s="27" t="s">
        <v>41</v>
      </c>
      <c r="R55" s="34"/>
    </row>
    <row r="56" ht="25" customHeight="true" spans="1:18">
      <c r="A56" s="15">
        <v>52</v>
      </c>
      <c r="B56" s="16">
        <v>821064</v>
      </c>
      <c r="C56" s="16" t="s">
        <v>32</v>
      </c>
      <c r="D56" s="16" t="s">
        <v>237</v>
      </c>
      <c r="E56" s="16">
        <v>1</v>
      </c>
      <c r="F56" s="16">
        <v>1</v>
      </c>
      <c r="G56" s="16" t="s">
        <v>238</v>
      </c>
      <c r="H56" s="16" t="s">
        <v>25</v>
      </c>
      <c r="I56" s="16" t="s">
        <v>154</v>
      </c>
      <c r="J56" s="16" t="s">
        <v>26</v>
      </c>
      <c r="K56" s="16" t="s">
        <v>99</v>
      </c>
      <c r="L56" s="16" t="s">
        <v>239</v>
      </c>
      <c r="M56" s="16" t="s">
        <v>63</v>
      </c>
      <c r="N56" s="27" t="s">
        <v>240</v>
      </c>
      <c r="O56" s="27" t="s">
        <v>48</v>
      </c>
      <c r="P56" s="27" t="s">
        <v>40</v>
      </c>
      <c r="Q56" s="27" t="s">
        <v>41</v>
      </c>
      <c r="R56" s="34"/>
    </row>
    <row r="57" ht="25" customHeight="true" spans="1:18">
      <c r="A57" s="15">
        <v>53</v>
      </c>
      <c r="B57" s="16">
        <v>821065</v>
      </c>
      <c r="C57" s="16" t="s">
        <v>32</v>
      </c>
      <c r="D57" s="16" t="s">
        <v>241</v>
      </c>
      <c r="E57" s="16">
        <v>1</v>
      </c>
      <c r="F57" s="16">
        <v>1</v>
      </c>
      <c r="G57" s="16" t="s">
        <v>242</v>
      </c>
      <c r="H57" s="16" t="s">
        <v>25</v>
      </c>
      <c r="I57" s="16" t="s">
        <v>113</v>
      </c>
      <c r="J57" s="16" t="s">
        <v>26</v>
      </c>
      <c r="K57" s="16" t="s">
        <v>72</v>
      </c>
      <c r="L57" s="16" t="s">
        <v>243</v>
      </c>
      <c r="M57" s="16" t="s">
        <v>63</v>
      </c>
      <c r="N57" s="27" t="s">
        <v>244</v>
      </c>
      <c r="O57" s="27" t="s">
        <v>48</v>
      </c>
      <c r="P57" s="27" t="s">
        <v>40</v>
      </c>
      <c r="Q57" s="27" t="s">
        <v>41</v>
      </c>
      <c r="R57" s="34"/>
    </row>
    <row r="58" s="4" customFormat="true" ht="25" customHeight="true" spans="1:18">
      <c r="A58" s="15">
        <v>54</v>
      </c>
      <c r="B58" s="16">
        <v>821066</v>
      </c>
      <c r="C58" s="16" t="s">
        <v>32</v>
      </c>
      <c r="D58" s="16" t="s">
        <v>245</v>
      </c>
      <c r="E58" s="16">
        <v>1</v>
      </c>
      <c r="F58" s="16">
        <v>3</v>
      </c>
      <c r="G58" s="16" t="s">
        <v>246</v>
      </c>
      <c r="H58" s="16" t="s">
        <v>25</v>
      </c>
      <c r="I58" s="16" t="s">
        <v>247</v>
      </c>
      <c r="J58" s="16" t="s">
        <v>26</v>
      </c>
      <c r="K58" s="16" t="s">
        <v>248</v>
      </c>
      <c r="L58" s="16" t="s">
        <v>249</v>
      </c>
      <c r="M58" s="16" t="s">
        <v>63</v>
      </c>
      <c r="N58" s="27" t="s">
        <v>250</v>
      </c>
      <c r="O58" s="27" t="s">
        <v>48</v>
      </c>
      <c r="P58" s="27" t="s">
        <v>30</v>
      </c>
      <c r="Q58" s="27" t="s">
        <v>26</v>
      </c>
      <c r="R58" s="35" t="s">
        <v>31</v>
      </c>
    </row>
    <row r="59" ht="25" customHeight="true" spans="1:18">
      <c r="A59" s="15">
        <v>55</v>
      </c>
      <c r="B59" s="16">
        <v>821067</v>
      </c>
      <c r="C59" s="16" t="s">
        <v>32</v>
      </c>
      <c r="D59" s="16" t="s">
        <v>251</v>
      </c>
      <c r="E59" s="16">
        <v>1</v>
      </c>
      <c r="F59" s="16">
        <v>4</v>
      </c>
      <c r="G59" s="16" t="s">
        <v>252</v>
      </c>
      <c r="H59" s="16" t="s">
        <v>25</v>
      </c>
      <c r="I59" s="16" t="s">
        <v>179</v>
      </c>
      <c r="J59" s="16" t="s">
        <v>26</v>
      </c>
      <c r="K59" s="16" t="s">
        <v>67</v>
      </c>
      <c r="L59" s="16" t="s">
        <v>253</v>
      </c>
      <c r="M59" s="16" t="s">
        <v>63</v>
      </c>
      <c r="N59" s="27" t="s">
        <v>254</v>
      </c>
      <c r="O59" s="27" t="s">
        <v>48</v>
      </c>
      <c r="P59" s="27" t="s">
        <v>40</v>
      </c>
      <c r="Q59" s="27" t="s">
        <v>41</v>
      </c>
      <c r="R59" s="34"/>
    </row>
    <row r="60" s="4" customFormat="true" ht="25" customHeight="true" spans="1:18">
      <c r="A60" s="15">
        <v>56</v>
      </c>
      <c r="B60" s="16">
        <v>821068</v>
      </c>
      <c r="C60" s="16" t="s">
        <v>32</v>
      </c>
      <c r="D60" s="16" t="s">
        <v>255</v>
      </c>
      <c r="E60" s="16">
        <v>1</v>
      </c>
      <c r="F60" s="16">
        <v>2</v>
      </c>
      <c r="G60" s="16" t="s">
        <v>256</v>
      </c>
      <c r="H60" s="16" t="s">
        <v>25</v>
      </c>
      <c r="I60" s="16" t="s">
        <v>257</v>
      </c>
      <c r="J60" s="16" t="s">
        <v>26</v>
      </c>
      <c r="K60" s="16" t="s">
        <v>105</v>
      </c>
      <c r="L60" s="16" t="s">
        <v>258</v>
      </c>
      <c r="M60" s="16" t="s">
        <v>63</v>
      </c>
      <c r="N60" s="27" t="s">
        <v>259</v>
      </c>
      <c r="O60" s="27" t="s">
        <v>48</v>
      </c>
      <c r="P60" s="27" t="s">
        <v>30</v>
      </c>
      <c r="Q60" s="27" t="s">
        <v>26</v>
      </c>
      <c r="R60" s="35" t="s">
        <v>31</v>
      </c>
    </row>
    <row r="61" ht="25" customHeight="true" spans="1:18">
      <c r="A61" s="15">
        <v>57</v>
      </c>
      <c r="B61" s="16">
        <v>821069</v>
      </c>
      <c r="C61" s="17" t="s">
        <v>32</v>
      </c>
      <c r="D61" s="17" t="s">
        <v>260</v>
      </c>
      <c r="E61" s="17">
        <v>2</v>
      </c>
      <c r="F61" s="17">
        <v>7</v>
      </c>
      <c r="G61" s="16" t="s">
        <v>261</v>
      </c>
      <c r="H61" s="16" t="s">
        <v>35</v>
      </c>
      <c r="I61" s="16" t="s">
        <v>204</v>
      </c>
      <c r="J61" s="16" t="s">
        <v>26</v>
      </c>
      <c r="K61" s="16" t="s">
        <v>84</v>
      </c>
      <c r="L61" s="16" t="s">
        <v>262</v>
      </c>
      <c r="M61" s="16" t="s">
        <v>63</v>
      </c>
      <c r="N61" s="27" t="s">
        <v>263</v>
      </c>
      <c r="O61" s="27" t="s">
        <v>48</v>
      </c>
      <c r="P61" s="27" t="s">
        <v>40</v>
      </c>
      <c r="Q61" s="27" t="s">
        <v>41</v>
      </c>
      <c r="R61" s="34"/>
    </row>
    <row r="62" ht="25" customHeight="true" spans="1:18">
      <c r="A62" s="15">
        <v>58</v>
      </c>
      <c r="B62" s="16">
        <v>821069</v>
      </c>
      <c r="C62" s="18" t="s">
        <v>32</v>
      </c>
      <c r="D62" s="18" t="s">
        <v>260</v>
      </c>
      <c r="E62" s="18"/>
      <c r="F62" s="18">
        <v>7</v>
      </c>
      <c r="G62" s="16" t="s">
        <v>264</v>
      </c>
      <c r="H62" s="16" t="s">
        <v>35</v>
      </c>
      <c r="I62" s="16" t="s">
        <v>265</v>
      </c>
      <c r="J62" s="16" t="s">
        <v>26</v>
      </c>
      <c r="K62" s="16" t="s">
        <v>84</v>
      </c>
      <c r="L62" s="16" t="s">
        <v>262</v>
      </c>
      <c r="M62" s="16" t="s">
        <v>63</v>
      </c>
      <c r="N62" s="27" t="s">
        <v>266</v>
      </c>
      <c r="O62" s="27" t="s">
        <v>58</v>
      </c>
      <c r="P62" s="27" t="s">
        <v>40</v>
      </c>
      <c r="Q62" s="27" t="s">
        <v>41</v>
      </c>
      <c r="R62" s="34"/>
    </row>
    <row r="63" s="4" customFormat="true" ht="25" customHeight="true" spans="1:18">
      <c r="A63" s="15">
        <v>59</v>
      </c>
      <c r="B63" s="16">
        <v>821070</v>
      </c>
      <c r="C63" s="17" t="s">
        <v>267</v>
      </c>
      <c r="D63" s="17" t="str">
        <f>VLOOKUP(B63,[1]岗位需求计划表!$B$3:$O$90,10,FALSE)</f>
        <v>内科学专业</v>
      </c>
      <c r="E63" s="17">
        <f>VLOOKUP(B63,[1]岗位需求计划表!$B$3:$O$90,7,FALSE)</f>
        <v>3</v>
      </c>
      <c r="F63" s="17">
        <f>VLOOKUP(B63,[2]导出计数_报考岗位代码!$A$1:$B$16,2,FALSE)</f>
        <v>5</v>
      </c>
      <c r="G63" s="16" t="s">
        <v>268</v>
      </c>
      <c r="H63" s="16" t="s">
        <v>25</v>
      </c>
      <c r="I63" s="27" t="s">
        <v>154</v>
      </c>
      <c r="J63" s="16" t="s">
        <v>26</v>
      </c>
      <c r="K63" s="16" t="s">
        <v>67</v>
      </c>
      <c r="L63" s="16" t="s">
        <v>68</v>
      </c>
      <c r="M63" s="16" t="s">
        <v>63</v>
      </c>
      <c r="N63" s="33">
        <v>80</v>
      </c>
      <c r="O63" s="16">
        <v>1</v>
      </c>
      <c r="P63" s="16" t="s">
        <v>30</v>
      </c>
      <c r="Q63" s="27" t="s">
        <v>26</v>
      </c>
      <c r="R63" s="35" t="s">
        <v>31</v>
      </c>
    </row>
    <row r="64" s="5" customFormat="true" ht="25" customHeight="true" spans="1:18">
      <c r="A64" s="15">
        <v>60</v>
      </c>
      <c r="B64" s="16">
        <v>821070</v>
      </c>
      <c r="C64" s="19" t="s">
        <v>267</v>
      </c>
      <c r="D64" s="19" t="str">
        <f>VLOOKUP(B64,[1]岗位需求计划表!$B$3:$O$90,10,FALSE)</f>
        <v>内科学专业</v>
      </c>
      <c r="E64" s="19"/>
      <c r="F64" s="19">
        <f>VLOOKUP(B64,[2]导出计数_报考岗位代码!$A$1:$B$16,2,FALSE)</f>
        <v>5</v>
      </c>
      <c r="G64" s="16" t="s">
        <v>269</v>
      </c>
      <c r="H64" s="16" t="s">
        <v>25</v>
      </c>
      <c r="I64" s="27" t="s">
        <v>270</v>
      </c>
      <c r="J64" s="16" t="s">
        <v>26</v>
      </c>
      <c r="K64" s="16" t="s">
        <v>271</v>
      </c>
      <c r="L64" s="16" t="s">
        <v>68</v>
      </c>
      <c r="M64" s="16" t="s">
        <v>63</v>
      </c>
      <c r="N64" s="33">
        <v>79.2</v>
      </c>
      <c r="O64" s="16">
        <v>2</v>
      </c>
      <c r="P64" s="16" t="s">
        <v>40</v>
      </c>
      <c r="Q64" s="27" t="s">
        <v>41</v>
      </c>
      <c r="R64" s="35"/>
    </row>
    <row r="65" s="4" customFormat="true" ht="25" customHeight="true" spans="1:18">
      <c r="A65" s="15">
        <v>61</v>
      </c>
      <c r="B65" s="16">
        <v>821070</v>
      </c>
      <c r="C65" s="18" t="s">
        <v>267</v>
      </c>
      <c r="D65" s="18" t="str">
        <f>VLOOKUP(B65,[1]岗位需求计划表!$B$3:$O$90,10,FALSE)</f>
        <v>内科学专业</v>
      </c>
      <c r="E65" s="18"/>
      <c r="F65" s="18">
        <f>VLOOKUP(B65,[2]导出计数_报考岗位代码!$A$1:$B$16,2,FALSE)</f>
        <v>5</v>
      </c>
      <c r="G65" s="16" t="s">
        <v>272</v>
      </c>
      <c r="H65" s="16" t="s">
        <v>25</v>
      </c>
      <c r="I65" s="27" t="s">
        <v>273</v>
      </c>
      <c r="J65" s="16" t="s">
        <v>26</v>
      </c>
      <c r="K65" s="16" t="s">
        <v>81</v>
      </c>
      <c r="L65" s="16" t="s">
        <v>68</v>
      </c>
      <c r="M65" s="16" t="s">
        <v>63</v>
      </c>
      <c r="N65" s="33">
        <v>75.4</v>
      </c>
      <c r="O65" s="16">
        <v>3</v>
      </c>
      <c r="P65" s="16" t="s">
        <v>30</v>
      </c>
      <c r="Q65" s="27" t="s">
        <v>26</v>
      </c>
      <c r="R65" s="35" t="s">
        <v>274</v>
      </c>
    </row>
    <row r="66" s="4" customFormat="true" ht="53" customHeight="true" spans="1:18">
      <c r="A66" s="15">
        <v>62</v>
      </c>
      <c r="B66" s="16">
        <v>821072</v>
      </c>
      <c r="C66" s="16" t="s">
        <v>267</v>
      </c>
      <c r="D66" s="16" t="str">
        <f>VLOOKUP(B66,[1]岗位需求计划表!$B$3:$O$90,10,FALSE)</f>
        <v>皮肤病与性病学专业</v>
      </c>
      <c r="E66" s="16">
        <f>VLOOKUP(B66,[1]岗位需求计划表!$B$3:$O$90,7,FALSE)</f>
        <v>1</v>
      </c>
      <c r="F66" s="16">
        <f>VLOOKUP(B66,[2]导出计数_报考岗位代码!$A$1:$B$16,2,FALSE)</f>
        <v>1</v>
      </c>
      <c r="G66" s="16" t="s">
        <v>275</v>
      </c>
      <c r="H66" s="16" t="s">
        <v>35</v>
      </c>
      <c r="I66" s="27" t="s">
        <v>154</v>
      </c>
      <c r="J66" s="16" t="s">
        <v>26</v>
      </c>
      <c r="K66" s="16" t="s">
        <v>99</v>
      </c>
      <c r="L66" s="16" t="s">
        <v>114</v>
      </c>
      <c r="M66" s="16" t="s">
        <v>63</v>
      </c>
      <c r="N66" s="33">
        <v>77.4</v>
      </c>
      <c r="O66" s="16">
        <v>1</v>
      </c>
      <c r="P66" s="16" t="s">
        <v>74</v>
      </c>
      <c r="Q66" s="27" t="s">
        <v>26</v>
      </c>
      <c r="R66" s="35"/>
    </row>
    <row r="67" s="5" customFormat="true" ht="25" customHeight="true" spans="1:18">
      <c r="A67" s="15">
        <v>63</v>
      </c>
      <c r="B67" s="16">
        <v>821073</v>
      </c>
      <c r="C67" s="16" t="s">
        <v>267</v>
      </c>
      <c r="D67" s="16" t="str">
        <f>VLOOKUP(B67,[1]岗位需求计划表!$B$3:$O$90,10,FALSE)</f>
        <v>放射肿瘤学专业</v>
      </c>
      <c r="E67" s="16">
        <f>VLOOKUP(B67,[1]岗位需求计划表!$B$3:$O$90,7,FALSE)</f>
        <v>1</v>
      </c>
      <c r="F67" s="16">
        <f>VLOOKUP(B67,[2]导出计数_报考岗位代码!$A$1:$B$16,2,FALSE)</f>
        <v>2</v>
      </c>
      <c r="G67" s="16" t="s">
        <v>276</v>
      </c>
      <c r="H67" s="16" t="s">
        <v>25</v>
      </c>
      <c r="I67" s="27" t="s">
        <v>195</v>
      </c>
      <c r="J67" s="16" t="s">
        <v>26</v>
      </c>
      <c r="K67" s="16" t="s">
        <v>277</v>
      </c>
      <c r="L67" s="16" t="s">
        <v>278</v>
      </c>
      <c r="M67" s="16" t="s">
        <v>63</v>
      </c>
      <c r="N67" s="33">
        <v>80.2</v>
      </c>
      <c r="O67" s="16">
        <v>1</v>
      </c>
      <c r="P67" s="16" t="s">
        <v>40</v>
      </c>
      <c r="Q67" s="27" t="s">
        <v>41</v>
      </c>
      <c r="R67" s="35"/>
    </row>
    <row r="68" s="4" customFormat="true" ht="54" customHeight="true" spans="1:18">
      <c r="A68" s="15">
        <v>64</v>
      </c>
      <c r="B68" s="16">
        <v>821074</v>
      </c>
      <c r="C68" s="16" t="s">
        <v>267</v>
      </c>
      <c r="D68" s="16" t="str">
        <f>VLOOKUP(B68,[1]岗位需求计划表!$B$3:$O$90,10,FALSE)</f>
        <v>康复医学与理疗学专业</v>
      </c>
      <c r="E68" s="16">
        <f>VLOOKUP(B68,[1]岗位需求计划表!$B$3:$O$90,7,FALSE)</f>
        <v>1</v>
      </c>
      <c r="F68" s="16">
        <f>VLOOKUP(B68,[2]导出计数_报考岗位代码!$A$1:$B$16,2,FALSE)</f>
        <v>2</v>
      </c>
      <c r="G68" s="16" t="s">
        <v>279</v>
      </c>
      <c r="H68" s="16" t="s">
        <v>25</v>
      </c>
      <c r="I68" s="27" t="s">
        <v>280</v>
      </c>
      <c r="J68" s="16" t="s">
        <v>26</v>
      </c>
      <c r="K68" s="16" t="s">
        <v>132</v>
      </c>
      <c r="L68" s="16" t="s">
        <v>281</v>
      </c>
      <c r="M68" s="16" t="s">
        <v>63</v>
      </c>
      <c r="N68" s="33">
        <v>77.8</v>
      </c>
      <c r="O68" s="16">
        <v>1</v>
      </c>
      <c r="P68" s="16" t="s">
        <v>74</v>
      </c>
      <c r="Q68" s="27" t="s">
        <v>26</v>
      </c>
      <c r="R68" s="35"/>
    </row>
    <row r="69" s="5" customFormat="true" ht="25" customHeight="true" spans="1:18">
      <c r="A69" s="15">
        <v>65</v>
      </c>
      <c r="B69" s="16">
        <v>821075</v>
      </c>
      <c r="C69" s="16" t="s">
        <v>267</v>
      </c>
      <c r="D69" s="16" t="str">
        <f>VLOOKUP(B69,[1]岗位需求计划表!$B$3:$O$90,10,FALSE)</f>
        <v>口腔医学专业</v>
      </c>
      <c r="E69" s="16">
        <f>VLOOKUP(B69,[1]岗位需求计划表!$B$3:$O$90,7,FALSE)</f>
        <v>1</v>
      </c>
      <c r="F69" s="16">
        <f>VLOOKUP(B69,[2]导出计数_报考岗位代码!$A$1:$B$16,2,FALSE)</f>
        <v>4</v>
      </c>
      <c r="G69" s="16" t="s">
        <v>282</v>
      </c>
      <c r="H69" s="16" t="s">
        <v>25</v>
      </c>
      <c r="I69" s="27" t="s">
        <v>265</v>
      </c>
      <c r="J69" s="16" t="s">
        <v>26</v>
      </c>
      <c r="K69" s="16" t="s">
        <v>283</v>
      </c>
      <c r="L69" s="16" t="s">
        <v>119</v>
      </c>
      <c r="M69" s="16" t="s">
        <v>63</v>
      </c>
      <c r="N69" s="33">
        <v>73.6</v>
      </c>
      <c r="O69" s="16">
        <v>1</v>
      </c>
      <c r="P69" s="16" t="s">
        <v>40</v>
      </c>
      <c r="Q69" s="27" t="s">
        <v>41</v>
      </c>
      <c r="R69" s="35"/>
    </row>
    <row r="70" s="5" customFormat="true" ht="25" customHeight="true" spans="1:18">
      <c r="A70" s="15">
        <v>66</v>
      </c>
      <c r="B70" s="16">
        <v>821076</v>
      </c>
      <c r="C70" s="16" t="s">
        <v>267</v>
      </c>
      <c r="D70" s="16" t="str">
        <f>VLOOKUP(B70,[1]岗位需求计划表!$B$3:$O$90,10,FALSE)</f>
        <v>老年医学专业</v>
      </c>
      <c r="E70" s="16">
        <f>VLOOKUP(B70,[1]岗位需求计划表!$B$3:$O$90,7,FALSE)</f>
        <v>1</v>
      </c>
      <c r="F70" s="16">
        <f>VLOOKUP(B70,[2]导出计数_报考岗位代码!$A$1:$B$16,2,FALSE)</f>
        <v>1</v>
      </c>
      <c r="G70" s="16" t="s">
        <v>284</v>
      </c>
      <c r="H70" s="16" t="s">
        <v>35</v>
      </c>
      <c r="I70" s="27" t="s">
        <v>285</v>
      </c>
      <c r="J70" s="16" t="s">
        <v>26</v>
      </c>
      <c r="K70" s="16" t="s">
        <v>81</v>
      </c>
      <c r="L70" s="16" t="s">
        <v>286</v>
      </c>
      <c r="M70" s="16" t="s">
        <v>63</v>
      </c>
      <c r="N70" s="33">
        <v>82</v>
      </c>
      <c r="O70" s="16">
        <v>1</v>
      </c>
      <c r="P70" s="16" t="s">
        <v>40</v>
      </c>
      <c r="Q70" s="27" t="s">
        <v>41</v>
      </c>
      <c r="R70" s="35"/>
    </row>
    <row r="71" s="4" customFormat="true" ht="54" customHeight="true" spans="1:18">
      <c r="A71" s="15">
        <v>67</v>
      </c>
      <c r="B71" s="16">
        <v>821077</v>
      </c>
      <c r="C71" s="17" t="s">
        <v>267</v>
      </c>
      <c r="D71" s="17" t="str">
        <f>VLOOKUP(B71,[1]岗位需求计划表!$B$3:$O$90,10,FALSE)</f>
        <v>神经病学专业</v>
      </c>
      <c r="E71" s="17">
        <f>VLOOKUP(B71,[1]岗位需求计划表!$B$3:$O$90,7,FALSE)</f>
        <v>2</v>
      </c>
      <c r="F71" s="17">
        <f>VLOOKUP(B71,[2]导出计数_报考岗位代码!$A$1:$B$16,2,FALSE)</f>
        <v>2</v>
      </c>
      <c r="G71" s="16" t="s">
        <v>287</v>
      </c>
      <c r="H71" s="16" t="s">
        <v>35</v>
      </c>
      <c r="I71" s="27" t="s">
        <v>288</v>
      </c>
      <c r="J71" s="16" t="s">
        <v>26</v>
      </c>
      <c r="K71" s="16" t="s">
        <v>77</v>
      </c>
      <c r="L71" s="16" t="s">
        <v>106</v>
      </c>
      <c r="M71" s="16" t="s">
        <v>63</v>
      </c>
      <c r="N71" s="33">
        <v>81.8</v>
      </c>
      <c r="O71" s="16">
        <v>1</v>
      </c>
      <c r="P71" s="16" t="s">
        <v>74</v>
      </c>
      <c r="Q71" s="27" t="s">
        <v>26</v>
      </c>
      <c r="R71" s="35"/>
    </row>
    <row r="72" s="2" customFormat="true" ht="25" customHeight="true" spans="1:18">
      <c r="A72" s="15">
        <v>68</v>
      </c>
      <c r="B72" s="16">
        <v>821077</v>
      </c>
      <c r="C72" s="18" t="s">
        <v>267</v>
      </c>
      <c r="D72" s="18" t="str">
        <f>VLOOKUP(B72,[1]岗位需求计划表!$B$3:$O$90,10,FALSE)</f>
        <v>神经病学专业</v>
      </c>
      <c r="E72" s="18"/>
      <c r="F72" s="18">
        <f>VLOOKUP(B72,[2]导出计数_报考岗位代码!$A$1:$B$16,2,FALSE)</f>
        <v>2</v>
      </c>
      <c r="G72" s="16" t="s">
        <v>289</v>
      </c>
      <c r="H72" s="16" t="s">
        <v>35</v>
      </c>
      <c r="I72" s="27" t="s">
        <v>290</v>
      </c>
      <c r="J72" s="16" t="s">
        <v>26</v>
      </c>
      <c r="K72" s="16" t="s">
        <v>99</v>
      </c>
      <c r="L72" s="16" t="s">
        <v>106</v>
      </c>
      <c r="M72" s="16" t="s">
        <v>63</v>
      </c>
      <c r="N72" s="33">
        <v>77.2</v>
      </c>
      <c r="O72" s="16">
        <v>2</v>
      </c>
      <c r="P72" s="16" t="s">
        <v>40</v>
      </c>
      <c r="Q72" s="27" t="s">
        <v>41</v>
      </c>
      <c r="R72" s="34"/>
    </row>
    <row r="73" s="2" customFormat="true" ht="25" customHeight="true" spans="1:18">
      <c r="A73" s="15">
        <v>69</v>
      </c>
      <c r="B73" s="16">
        <v>821078</v>
      </c>
      <c r="C73" s="16" t="s">
        <v>267</v>
      </c>
      <c r="D73" s="16" t="str">
        <f>VLOOKUP(B73,[1]岗位需求计划表!$B$3:$O$90,10,FALSE)</f>
        <v>生物医学工程专业</v>
      </c>
      <c r="E73" s="16">
        <f>VLOOKUP(B73,[1]岗位需求计划表!$B$3:$O$90,7,FALSE)</f>
        <v>1</v>
      </c>
      <c r="F73" s="16">
        <f>VLOOKUP(B73,[2]导出计数_报考岗位代码!$A$1:$B$16,2,FALSE)</f>
        <v>1</v>
      </c>
      <c r="G73" s="16" t="s">
        <v>291</v>
      </c>
      <c r="H73" s="16" t="s">
        <v>25</v>
      </c>
      <c r="I73" s="27" t="s">
        <v>292</v>
      </c>
      <c r="J73" s="16" t="s">
        <v>26</v>
      </c>
      <c r="K73" s="16" t="s">
        <v>81</v>
      </c>
      <c r="L73" s="16" t="s">
        <v>293</v>
      </c>
      <c r="M73" s="16" t="s">
        <v>63</v>
      </c>
      <c r="N73" s="33">
        <v>75.2</v>
      </c>
      <c r="O73" s="16">
        <v>1</v>
      </c>
      <c r="P73" s="16" t="s">
        <v>40</v>
      </c>
      <c r="Q73" s="27" t="s">
        <v>41</v>
      </c>
      <c r="R73" s="34"/>
    </row>
    <row r="74" s="2" customFormat="true" ht="25" customHeight="true" spans="1:18">
      <c r="A74" s="15">
        <v>70</v>
      </c>
      <c r="B74" s="16">
        <v>821079</v>
      </c>
      <c r="C74" s="17" t="s">
        <v>267</v>
      </c>
      <c r="D74" s="17" t="str">
        <f>VLOOKUP(B74,[1]岗位需求计划表!$B$3:$O$90,10,FALSE)</f>
        <v>外科学专业</v>
      </c>
      <c r="E74" s="17">
        <f>VLOOKUP(B74,[1]岗位需求计划表!$B$3:$O$90,7,FALSE)</f>
        <v>5</v>
      </c>
      <c r="F74" s="17">
        <f>VLOOKUP(B74,[2]导出计数_报考岗位代码!$A$1:$B$16,2,FALSE)</f>
        <v>8</v>
      </c>
      <c r="G74" s="16" t="s">
        <v>294</v>
      </c>
      <c r="H74" s="16" t="s">
        <v>35</v>
      </c>
      <c r="I74" s="27" t="s">
        <v>295</v>
      </c>
      <c r="J74" s="16" t="s">
        <v>26</v>
      </c>
      <c r="K74" s="16" t="s">
        <v>271</v>
      </c>
      <c r="L74" s="16" t="s">
        <v>37</v>
      </c>
      <c r="M74" s="16" t="s">
        <v>63</v>
      </c>
      <c r="N74" s="33">
        <v>82.6</v>
      </c>
      <c r="O74" s="16">
        <v>1</v>
      </c>
      <c r="P74" s="16" t="s">
        <v>40</v>
      </c>
      <c r="Q74" s="27" t="s">
        <v>41</v>
      </c>
      <c r="R74" s="34"/>
    </row>
    <row r="75" s="2" customFormat="true" ht="25" customHeight="true" spans="1:18">
      <c r="A75" s="15">
        <v>71</v>
      </c>
      <c r="B75" s="16">
        <v>821079</v>
      </c>
      <c r="C75" s="19" t="s">
        <v>267</v>
      </c>
      <c r="D75" s="19" t="str">
        <f>VLOOKUP(B75,[1]岗位需求计划表!$B$3:$O$90,10,FALSE)</f>
        <v>外科学专业</v>
      </c>
      <c r="E75" s="19"/>
      <c r="F75" s="19">
        <f>VLOOKUP(B75,[2]导出计数_报考岗位代码!$A$1:$B$16,2,FALSE)</f>
        <v>8</v>
      </c>
      <c r="G75" s="16" t="s">
        <v>296</v>
      </c>
      <c r="H75" s="16" t="s">
        <v>35</v>
      </c>
      <c r="I75" s="27" t="s">
        <v>176</v>
      </c>
      <c r="J75" s="16" t="s">
        <v>26</v>
      </c>
      <c r="K75" s="16" t="s">
        <v>67</v>
      </c>
      <c r="L75" s="16" t="s">
        <v>37</v>
      </c>
      <c r="M75" s="16" t="s">
        <v>63</v>
      </c>
      <c r="N75" s="33">
        <v>81.4</v>
      </c>
      <c r="O75" s="16">
        <v>2</v>
      </c>
      <c r="P75" s="16" t="s">
        <v>40</v>
      </c>
      <c r="Q75" s="27" t="s">
        <v>41</v>
      </c>
      <c r="R75" s="34"/>
    </row>
    <row r="76" s="2" customFormat="true" ht="25" customHeight="true" spans="1:18">
      <c r="A76" s="15">
        <v>72</v>
      </c>
      <c r="B76" s="16">
        <v>821079</v>
      </c>
      <c r="C76" s="18" t="s">
        <v>267</v>
      </c>
      <c r="D76" s="18" t="str">
        <f>VLOOKUP(B76,[1]岗位需求计划表!$B$3:$O$90,10,FALSE)</f>
        <v>外科学专业</v>
      </c>
      <c r="E76" s="18"/>
      <c r="F76" s="18">
        <f>VLOOKUP(B76,[2]导出计数_报考岗位代码!$A$1:$B$16,2,FALSE)</f>
        <v>8</v>
      </c>
      <c r="G76" s="16" t="s">
        <v>297</v>
      </c>
      <c r="H76" s="16" t="s">
        <v>35</v>
      </c>
      <c r="I76" s="27" t="s">
        <v>280</v>
      </c>
      <c r="J76" s="16" t="s">
        <v>26</v>
      </c>
      <c r="K76" s="16" t="s">
        <v>298</v>
      </c>
      <c r="L76" s="16" t="s">
        <v>37</v>
      </c>
      <c r="M76" s="16" t="s">
        <v>63</v>
      </c>
      <c r="N76" s="33">
        <v>75.2</v>
      </c>
      <c r="O76" s="16">
        <v>3</v>
      </c>
      <c r="P76" s="16" t="s">
        <v>40</v>
      </c>
      <c r="Q76" s="27" t="s">
        <v>41</v>
      </c>
      <c r="R76" s="34"/>
    </row>
    <row r="77" s="2" customFormat="true" ht="25" customHeight="true" spans="1:18">
      <c r="A77" s="15">
        <v>73</v>
      </c>
      <c r="B77" s="16">
        <v>821080</v>
      </c>
      <c r="C77" s="16" t="s">
        <v>267</v>
      </c>
      <c r="D77" s="16" t="str">
        <f>VLOOKUP(B77,[1]岗位需求计划表!$B$3:$O$90,10,FALSE)</f>
        <v>眼科学专业</v>
      </c>
      <c r="E77" s="16">
        <f>VLOOKUP(B77,[1]岗位需求计划表!$B$3:$O$90,7,FALSE)</f>
        <v>1</v>
      </c>
      <c r="F77" s="16">
        <f>VLOOKUP(B77,[2]导出计数_报考岗位代码!$A$1:$B$16,2,FALSE)</f>
        <v>1</v>
      </c>
      <c r="G77" s="16" t="s">
        <v>299</v>
      </c>
      <c r="H77" s="16" t="s">
        <v>25</v>
      </c>
      <c r="I77" s="27" t="s">
        <v>300</v>
      </c>
      <c r="J77" s="16" t="s">
        <v>26</v>
      </c>
      <c r="K77" s="16" t="s">
        <v>99</v>
      </c>
      <c r="L77" s="16" t="s">
        <v>56</v>
      </c>
      <c r="M77" s="16" t="s">
        <v>63</v>
      </c>
      <c r="N77" s="33">
        <v>78.8</v>
      </c>
      <c r="O77" s="16">
        <v>1</v>
      </c>
      <c r="P77" s="16" t="s">
        <v>40</v>
      </c>
      <c r="Q77" s="27" t="s">
        <v>41</v>
      </c>
      <c r="R77" s="34"/>
    </row>
    <row r="78" s="2" customFormat="true" ht="25" customHeight="true" spans="1:18">
      <c r="A78" s="15">
        <v>74</v>
      </c>
      <c r="B78" s="16">
        <v>821081</v>
      </c>
      <c r="C78" s="17" t="s">
        <v>267</v>
      </c>
      <c r="D78" s="17" t="str">
        <f>VLOOKUP(B78,[1]岗位需求计划表!$B$3:$O$90,10,FALSE)</f>
        <v>放射影像学专业</v>
      </c>
      <c r="E78" s="17">
        <f>VLOOKUP(B78,[1]岗位需求计划表!$B$3:$O$90,7,FALSE)</f>
        <v>2</v>
      </c>
      <c r="F78" s="17">
        <f>VLOOKUP(B78,[2]导出计数_报考岗位代码!$A$1:$B$16,2,FALSE)</f>
        <v>3</v>
      </c>
      <c r="G78" s="16" t="s">
        <v>301</v>
      </c>
      <c r="H78" s="16" t="s">
        <v>25</v>
      </c>
      <c r="I78" s="27" t="s">
        <v>204</v>
      </c>
      <c r="J78" s="16" t="s">
        <v>26</v>
      </c>
      <c r="K78" s="16" t="s">
        <v>99</v>
      </c>
      <c r="L78" s="16" t="s">
        <v>239</v>
      </c>
      <c r="M78" s="16" t="s">
        <v>63</v>
      </c>
      <c r="N78" s="33">
        <v>73.6</v>
      </c>
      <c r="O78" s="16">
        <v>1</v>
      </c>
      <c r="P78" s="16" t="s">
        <v>40</v>
      </c>
      <c r="Q78" s="27" t="s">
        <v>41</v>
      </c>
      <c r="R78" s="34"/>
    </row>
    <row r="79" s="2" customFormat="true" ht="25" customHeight="true" spans="1:18">
      <c r="A79" s="15">
        <v>75</v>
      </c>
      <c r="B79" s="16">
        <v>821081</v>
      </c>
      <c r="C79" s="18" t="s">
        <v>267</v>
      </c>
      <c r="D79" s="18" t="str">
        <f>VLOOKUP(B79,[1]岗位需求计划表!$B$3:$O$90,10,FALSE)</f>
        <v>放射影像学专业</v>
      </c>
      <c r="E79" s="18"/>
      <c r="F79" s="18">
        <f>VLOOKUP(B79,[2]导出计数_报考岗位代码!$A$1:$B$16,2,FALSE)</f>
        <v>3</v>
      </c>
      <c r="G79" s="16" t="s">
        <v>302</v>
      </c>
      <c r="H79" s="16" t="s">
        <v>35</v>
      </c>
      <c r="I79" s="27" t="s">
        <v>303</v>
      </c>
      <c r="J79" s="16" t="s">
        <v>26</v>
      </c>
      <c r="K79" s="16" t="s">
        <v>84</v>
      </c>
      <c r="L79" s="16" t="s">
        <v>239</v>
      </c>
      <c r="M79" s="16" t="s">
        <v>63</v>
      </c>
      <c r="N79" s="33">
        <v>73</v>
      </c>
      <c r="O79" s="16">
        <v>2</v>
      </c>
      <c r="P79" s="16" t="s">
        <v>40</v>
      </c>
      <c r="Q79" s="27" t="s">
        <v>41</v>
      </c>
      <c r="R79" s="34"/>
    </row>
    <row r="80" s="2" customFormat="true" ht="25" customHeight="true" spans="1:18">
      <c r="A80" s="15">
        <v>76</v>
      </c>
      <c r="B80" s="16">
        <v>821082</v>
      </c>
      <c r="C80" s="16" t="s">
        <v>267</v>
      </c>
      <c r="D80" s="16" t="str">
        <f>VLOOKUP(B80,[1]岗位需求计划表!$B$3:$O$90,10,FALSE)</f>
        <v>应用心理学专业</v>
      </c>
      <c r="E80" s="16">
        <f>VLOOKUP(B80,[1]岗位需求计划表!$B$3:$O$90,7,FALSE)</f>
        <v>1</v>
      </c>
      <c r="F80" s="16">
        <f>VLOOKUP(B80,[2]导出计数_报考岗位代码!$A$1:$B$16,2,FALSE)</f>
        <v>2</v>
      </c>
      <c r="G80" s="16" t="s">
        <v>304</v>
      </c>
      <c r="H80" s="16" t="s">
        <v>25</v>
      </c>
      <c r="I80" s="27" t="s">
        <v>94</v>
      </c>
      <c r="J80" s="16" t="s">
        <v>26</v>
      </c>
      <c r="K80" s="16" t="s">
        <v>305</v>
      </c>
      <c r="L80" s="16" t="s">
        <v>306</v>
      </c>
      <c r="M80" s="16" t="s">
        <v>63</v>
      </c>
      <c r="N80" s="33">
        <v>76.4</v>
      </c>
      <c r="O80" s="16">
        <v>1</v>
      </c>
      <c r="P80" s="16" t="s">
        <v>40</v>
      </c>
      <c r="Q80" s="27" t="s">
        <v>41</v>
      </c>
      <c r="R80" s="34"/>
    </row>
    <row r="81" s="2" customFormat="true" ht="25" customHeight="true" spans="1:18">
      <c r="A81" s="15">
        <v>77</v>
      </c>
      <c r="B81" s="16">
        <v>821083</v>
      </c>
      <c r="C81" s="16" t="s">
        <v>267</v>
      </c>
      <c r="D81" s="16" t="str">
        <f>VLOOKUP(B81,[1]岗位需求计划表!$B$3:$O$90,10,FALSE)</f>
        <v>中西医结合临床专业</v>
      </c>
      <c r="E81" s="16">
        <f>VLOOKUP(B81,[1]岗位需求计划表!$B$3:$O$90,7,FALSE)</f>
        <v>1</v>
      </c>
      <c r="F81" s="16">
        <f>VLOOKUP(B81,[2]导出计数_报考岗位代码!$A$1:$B$16,2,FALSE)</f>
        <v>1</v>
      </c>
      <c r="G81" s="16" t="s">
        <v>307</v>
      </c>
      <c r="H81" s="16" t="s">
        <v>25</v>
      </c>
      <c r="I81" s="27" t="s">
        <v>308</v>
      </c>
      <c r="J81" s="16" t="s">
        <v>26</v>
      </c>
      <c r="K81" s="16" t="s">
        <v>67</v>
      </c>
      <c r="L81" s="16" t="s">
        <v>309</v>
      </c>
      <c r="M81" s="16" t="s">
        <v>63</v>
      </c>
      <c r="N81" s="33">
        <v>73.8</v>
      </c>
      <c r="O81" s="16">
        <v>1</v>
      </c>
      <c r="P81" s="16" t="s">
        <v>40</v>
      </c>
      <c r="Q81" s="27" t="s">
        <v>41</v>
      </c>
      <c r="R81" s="34"/>
    </row>
    <row r="82" s="4" customFormat="true" ht="54" customHeight="true" spans="1:18">
      <c r="A82" s="15">
        <v>78</v>
      </c>
      <c r="B82" s="16">
        <v>821084</v>
      </c>
      <c r="C82" s="16" t="s">
        <v>267</v>
      </c>
      <c r="D82" s="16" t="str">
        <f>VLOOKUP(B82,[1]岗位需求计划表!$B$3:$O$90,10,FALSE)</f>
        <v>中医内科学专业</v>
      </c>
      <c r="E82" s="16">
        <f>VLOOKUP(B82,[1]岗位需求计划表!$B$3:$O$90,7,FALSE)</f>
        <v>1</v>
      </c>
      <c r="F82" s="16">
        <f>VLOOKUP(B82,[2]导出计数_报考岗位代码!$A$1:$B$16,2,FALSE)</f>
        <v>2</v>
      </c>
      <c r="G82" s="16" t="s">
        <v>310</v>
      </c>
      <c r="H82" s="16" t="s">
        <v>25</v>
      </c>
      <c r="I82" s="27" t="s">
        <v>311</v>
      </c>
      <c r="J82" s="16" t="s">
        <v>26</v>
      </c>
      <c r="K82" s="16" t="s">
        <v>67</v>
      </c>
      <c r="L82" s="16" t="s">
        <v>312</v>
      </c>
      <c r="M82" s="16" t="s">
        <v>63</v>
      </c>
      <c r="N82" s="33">
        <v>75.8</v>
      </c>
      <c r="O82" s="16">
        <v>1</v>
      </c>
      <c r="P82" s="16" t="s">
        <v>74</v>
      </c>
      <c r="Q82" s="27" t="s">
        <v>26</v>
      </c>
      <c r="R82" s="35"/>
    </row>
    <row r="83" s="4" customFormat="true" ht="60" customHeight="true" spans="1:18">
      <c r="A83" s="15">
        <v>79</v>
      </c>
      <c r="B83" s="16">
        <v>821085</v>
      </c>
      <c r="C83" s="17" t="s">
        <v>267</v>
      </c>
      <c r="D83" s="17" t="str">
        <f>VLOOKUP(B83,[1]岗位需求计划表!$B$3:$O$90,10,FALSE)</f>
        <v>肿瘤学专业</v>
      </c>
      <c r="E83" s="17">
        <f>VLOOKUP(B83,[1]岗位需求计划表!$B$3:$O$90,7,FALSE)</f>
        <v>2</v>
      </c>
      <c r="F83" s="17">
        <f>VLOOKUP(B83,[2]导出计数_报考岗位代码!$A$1:$B$16,2,FALSE)</f>
        <v>5</v>
      </c>
      <c r="G83" s="16" t="s">
        <v>313</v>
      </c>
      <c r="H83" s="16" t="s">
        <v>25</v>
      </c>
      <c r="I83" s="27" t="s">
        <v>314</v>
      </c>
      <c r="J83" s="16" t="s">
        <v>26</v>
      </c>
      <c r="K83" s="16" t="s">
        <v>132</v>
      </c>
      <c r="L83" s="16" t="s">
        <v>315</v>
      </c>
      <c r="M83" s="16" t="s">
        <v>63</v>
      </c>
      <c r="N83" s="33">
        <v>79.6</v>
      </c>
      <c r="O83" s="16">
        <v>1</v>
      </c>
      <c r="P83" s="16" t="s">
        <v>74</v>
      </c>
      <c r="Q83" s="27" t="s">
        <v>26</v>
      </c>
      <c r="R83" s="35"/>
    </row>
    <row r="84" s="2" customFormat="true" ht="25" customHeight="true" spans="1:18">
      <c r="A84" s="15">
        <v>80</v>
      </c>
      <c r="B84" s="16">
        <v>821085</v>
      </c>
      <c r="C84" s="18" t="s">
        <v>267</v>
      </c>
      <c r="D84" s="18" t="str">
        <f>VLOOKUP(B84,[1]岗位需求计划表!$B$3:$O$90,10,FALSE)</f>
        <v>肿瘤学专业</v>
      </c>
      <c r="E84" s="18"/>
      <c r="F84" s="18">
        <f>VLOOKUP(B84,[2]导出计数_报考岗位代码!$A$1:$B$16,2,FALSE)</f>
        <v>5</v>
      </c>
      <c r="G84" s="16" t="s">
        <v>316</v>
      </c>
      <c r="H84" s="16" t="s">
        <v>35</v>
      </c>
      <c r="I84" s="27" t="s">
        <v>317</v>
      </c>
      <c r="J84" s="16" t="s">
        <v>26</v>
      </c>
      <c r="K84" s="16" t="s">
        <v>318</v>
      </c>
      <c r="L84" s="16" t="s">
        <v>315</v>
      </c>
      <c r="M84" s="16" t="s">
        <v>63</v>
      </c>
      <c r="N84" s="33">
        <v>76.6</v>
      </c>
      <c r="O84" s="16">
        <v>2</v>
      </c>
      <c r="P84" s="16" t="s">
        <v>40</v>
      </c>
      <c r="Q84" s="27" t="s">
        <v>41</v>
      </c>
      <c r="R84" s="34"/>
    </row>
    <row r="85" s="2" customFormat="true" ht="25" customHeight="true" spans="1:18">
      <c r="A85" s="15">
        <v>81</v>
      </c>
      <c r="B85" s="17">
        <v>821088</v>
      </c>
      <c r="C85" s="17" t="s">
        <v>319</v>
      </c>
      <c r="D85" s="16" t="s">
        <v>320</v>
      </c>
      <c r="E85" s="19">
        <v>2</v>
      </c>
      <c r="F85" s="19">
        <v>8</v>
      </c>
      <c r="G85" s="16" t="s">
        <v>321</v>
      </c>
      <c r="H85" s="16" t="s">
        <v>25</v>
      </c>
      <c r="I85" s="27" t="s">
        <v>300</v>
      </c>
      <c r="J85" s="16" t="s">
        <v>26</v>
      </c>
      <c r="K85" s="16" t="s">
        <v>99</v>
      </c>
      <c r="L85" s="16" t="s">
        <v>312</v>
      </c>
      <c r="M85" s="16" t="s">
        <v>63</v>
      </c>
      <c r="N85" s="33">
        <v>79.2</v>
      </c>
      <c r="O85" s="16">
        <v>2</v>
      </c>
      <c r="P85" s="16" t="s">
        <v>40</v>
      </c>
      <c r="Q85" s="27" t="s">
        <v>41</v>
      </c>
      <c r="R85" s="34"/>
    </row>
    <row r="86" s="2" customFormat="true" ht="25" customHeight="true" spans="1:18">
      <c r="A86" s="15">
        <v>82</v>
      </c>
      <c r="B86" s="17">
        <v>821089</v>
      </c>
      <c r="C86" s="17" t="s">
        <v>319</v>
      </c>
      <c r="D86" s="17" t="s">
        <v>322</v>
      </c>
      <c r="E86" s="17">
        <v>1</v>
      </c>
      <c r="F86" s="17">
        <v>1</v>
      </c>
      <c r="G86" s="16" t="s">
        <v>323</v>
      </c>
      <c r="H86" s="16" t="s">
        <v>35</v>
      </c>
      <c r="I86" s="27" t="s">
        <v>303</v>
      </c>
      <c r="J86" s="16" t="s">
        <v>26</v>
      </c>
      <c r="K86" s="16" t="s">
        <v>99</v>
      </c>
      <c r="L86" s="16" t="s">
        <v>324</v>
      </c>
      <c r="M86" s="16" t="s">
        <v>63</v>
      </c>
      <c r="N86" s="33">
        <v>83.8</v>
      </c>
      <c r="O86" s="16">
        <v>1</v>
      </c>
      <c r="P86" s="16" t="s">
        <v>40</v>
      </c>
      <c r="Q86" s="27" t="s">
        <v>41</v>
      </c>
      <c r="R86" s="34"/>
    </row>
    <row r="87" s="2" customFormat="true" ht="25" customHeight="true" spans="1:18">
      <c r="A87" s="15">
        <v>83</v>
      </c>
      <c r="B87" s="17">
        <v>821090</v>
      </c>
      <c r="C87" s="17" t="s">
        <v>319</v>
      </c>
      <c r="D87" s="17" t="s">
        <v>325</v>
      </c>
      <c r="E87" s="17">
        <v>1</v>
      </c>
      <c r="F87" s="17">
        <v>3</v>
      </c>
      <c r="G87" s="16" t="s">
        <v>326</v>
      </c>
      <c r="H87" s="16" t="s">
        <v>35</v>
      </c>
      <c r="I87" s="27" t="s">
        <v>317</v>
      </c>
      <c r="J87" s="16" t="s">
        <v>26</v>
      </c>
      <c r="K87" s="16" t="s">
        <v>327</v>
      </c>
      <c r="L87" s="16" t="s">
        <v>328</v>
      </c>
      <c r="M87" s="16" t="s">
        <v>63</v>
      </c>
      <c r="N87" s="38">
        <v>83</v>
      </c>
      <c r="O87" s="36">
        <v>1</v>
      </c>
      <c r="P87" s="16" t="s">
        <v>40</v>
      </c>
      <c r="Q87" s="27" t="s">
        <v>41</v>
      </c>
      <c r="R87" s="34"/>
    </row>
    <row r="88" s="2" customFormat="true" ht="25" customHeight="true" spans="1:18">
      <c r="A88" s="15">
        <v>84</v>
      </c>
      <c r="B88" s="17">
        <v>821092</v>
      </c>
      <c r="C88" s="17" t="s">
        <v>319</v>
      </c>
      <c r="D88" s="17" t="s">
        <v>329</v>
      </c>
      <c r="E88" s="17">
        <v>1</v>
      </c>
      <c r="F88" s="17">
        <v>1</v>
      </c>
      <c r="G88" s="16" t="s">
        <v>330</v>
      </c>
      <c r="H88" s="16" t="s">
        <v>35</v>
      </c>
      <c r="I88" s="27" t="s">
        <v>331</v>
      </c>
      <c r="J88" s="16" t="s">
        <v>26</v>
      </c>
      <c r="K88" s="16" t="s">
        <v>77</v>
      </c>
      <c r="L88" s="16" t="s">
        <v>37</v>
      </c>
      <c r="M88" s="16" t="s">
        <v>63</v>
      </c>
      <c r="N88" s="33">
        <v>85.2</v>
      </c>
      <c r="O88" s="16">
        <v>1</v>
      </c>
      <c r="P88" s="16" t="s">
        <v>40</v>
      </c>
      <c r="Q88" s="27" t="s">
        <v>41</v>
      </c>
      <c r="R88" s="34"/>
    </row>
    <row r="89" s="4" customFormat="true" ht="25" customHeight="true" spans="1:18">
      <c r="A89" s="15">
        <v>85</v>
      </c>
      <c r="B89" s="16">
        <v>821093</v>
      </c>
      <c r="C89" s="17" t="s">
        <v>319</v>
      </c>
      <c r="D89" s="16" t="s">
        <v>332</v>
      </c>
      <c r="E89" s="36">
        <v>1</v>
      </c>
      <c r="F89" s="36">
        <v>1</v>
      </c>
      <c r="G89" s="16" t="s">
        <v>333</v>
      </c>
      <c r="H89" s="16" t="s">
        <v>25</v>
      </c>
      <c r="I89" s="27" t="s">
        <v>164</v>
      </c>
      <c r="J89" s="16" t="s">
        <v>26</v>
      </c>
      <c r="K89" s="16" t="s">
        <v>334</v>
      </c>
      <c r="L89" s="16" t="s">
        <v>335</v>
      </c>
      <c r="M89" s="16" t="s">
        <v>63</v>
      </c>
      <c r="N89" s="38">
        <v>83.8</v>
      </c>
      <c r="O89" s="36">
        <v>1</v>
      </c>
      <c r="P89" s="36" t="s">
        <v>30</v>
      </c>
      <c r="Q89" s="27" t="s">
        <v>26</v>
      </c>
      <c r="R89" s="35" t="s">
        <v>31</v>
      </c>
    </row>
    <row r="90" s="2" customFormat="true" ht="25" customHeight="true" spans="1:18">
      <c r="A90" s="15">
        <v>86</v>
      </c>
      <c r="B90" s="16">
        <v>821094</v>
      </c>
      <c r="C90" s="16" t="s">
        <v>319</v>
      </c>
      <c r="D90" s="16" t="s">
        <v>336</v>
      </c>
      <c r="E90" s="16">
        <v>1</v>
      </c>
      <c r="F90" s="16">
        <v>9</v>
      </c>
      <c r="G90" s="16" t="s">
        <v>337</v>
      </c>
      <c r="H90" s="16" t="s">
        <v>35</v>
      </c>
      <c r="I90" s="27" t="s">
        <v>154</v>
      </c>
      <c r="J90" s="16" t="s">
        <v>26</v>
      </c>
      <c r="K90" s="16" t="s">
        <v>338</v>
      </c>
      <c r="L90" s="16" t="s">
        <v>339</v>
      </c>
      <c r="M90" s="16" t="s">
        <v>63</v>
      </c>
      <c r="N90" s="33">
        <v>80.8</v>
      </c>
      <c r="O90" s="16">
        <v>1</v>
      </c>
      <c r="P90" s="16" t="s">
        <v>40</v>
      </c>
      <c r="Q90" s="27" t="s">
        <v>41</v>
      </c>
      <c r="R90" s="34"/>
    </row>
    <row r="91" s="2" customFormat="true" ht="25" customHeight="true" spans="1:18">
      <c r="A91" s="15">
        <v>87</v>
      </c>
      <c r="B91" s="17">
        <v>821095</v>
      </c>
      <c r="C91" s="17" t="s">
        <v>319</v>
      </c>
      <c r="D91" s="17" t="s">
        <v>340</v>
      </c>
      <c r="E91" s="17">
        <v>2</v>
      </c>
      <c r="F91" s="17">
        <v>4</v>
      </c>
      <c r="G91" s="16" t="s">
        <v>341</v>
      </c>
      <c r="H91" s="16" t="s">
        <v>35</v>
      </c>
      <c r="I91" s="37" t="s">
        <v>342</v>
      </c>
      <c r="J91" s="18" t="s">
        <v>26</v>
      </c>
      <c r="K91" s="18" t="s">
        <v>81</v>
      </c>
      <c r="L91" s="18" t="s">
        <v>343</v>
      </c>
      <c r="M91" s="16" t="s">
        <v>63</v>
      </c>
      <c r="N91" s="39">
        <v>79.8</v>
      </c>
      <c r="O91" s="18">
        <v>1</v>
      </c>
      <c r="P91" s="16" t="s">
        <v>40</v>
      </c>
      <c r="Q91" s="27" t="s">
        <v>41</v>
      </c>
      <c r="R91" s="34"/>
    </row>
    <row r="92" s="2" customFormat="true" ht="25" customHeight="true" spans="1:18">
      <c r="A92" s="15">
        <v>88</v>
      </c>
      <c r="B92" s="16">
        <v>821095</v>
      </c>
      <c r="C92" s="18" t="s">
        <v>319</v>
      </c>
      <c r="D92" s="18" t="s">
        <v>340</v>
      </c>
      <c r="E92" s="18"/>
      <c r="F92" s="18">
        <v>4</v>
      </c>
      <c r="G92" s="16" t="s">
        <v>344</v>
      </c>
      <c r="H92" s="16" t="s">
        <v>25</v>
      </c>
      <c r="I92" s="37" t="s">
        <v>300</v>
      </c>
      <c r="J92" s="18" t="s">
        <v>26</v>
      </c>
      <c r="K92" s="18" t="s">
        <v>81</v>
      </c>
      <c r="L92" s="18" t="s">
        <v>343</v>
      </c>
      <c r="M92" s="16" t="s">
        <v>63</v>
      </c>
      <c r="N92" s="39">
        <v>79.4</v>
      </c>
      <c r="O92" s="18">
        <v>2</v>
      </c>
      <c r="P92" s="16" t="s">
        <v>40</v>
      </c>
      <c r="Q92" s="27" t="s">
        <v>41</v>
      </c>
      <c r="R92" s="34"/>
    </row>
  </sheetData>
  <mergeCells count="84">
    <mergeCell ref="A1:R1"/>
    <mergeCell ref="A2:R2"/>
    <mergeCell ref="B3:F3"/>
    <mergeCell ref="G3:O3"/>
    <mergeCell ref="A3:A4"/>
    <mergeCell ref="C8:C9"/>
    <mergeCell ref="C13:C15"/>
    <mergeCell ref="C16:C18"/>
    <mergeCell ref="C21:C22"/>
    <mergeCell ref="C24:C25"/>
    <mergeCell ref="C28:C29"/>
    <mergeCell ref="C30:C31"/>
    <mergeCell ref="C36:C37"/>
    <mergeCell ref="C38:C44"/>
    <mergeCell ref="C45:C47"/>
    <mergeCell ref="C49:C50"/>
    <mergeCell ref="C51:C55"/>
    <mergeCell ref="C61:C62"/>
    <mergeCell ref="C63:C65"/>
    <mergeCell ref="C71:C72"/>
    <mergeCell ref="C74:C76"/>
    <mergeCell ref="C78:C79"/>
    <mergeCell ref="C83:C84"/>
    <mergeCell ref="C91:C92"/>
    <mergeCell ref="D8:D9"/>
    <mergeCell ref="D13:D15"/>
    <mergeCell ref="D16:D18"/>
    <mergeCell ref="D21:D22"/>
    <mergeCell ref="D24:D25"/>
    <mergeCell ref="D28:D29"/>
    <mergeCell ref="D30:D31"/>
    <mergeCell ref="D36:D37"/>
    <mergeCell ref="D38:D44"/>
    <mergeCell ref="D45:D47"/>
    <mergeCell ref="D49:D50"/>
    <mergeCell ref="D51:D55"/>
    <mergeCell ref="D61:D62"/>
    <mergeCell ref="D63:D65"/>
    <mergeCell ref="D71:D72"/>
    <mergeCell ref="D74:D76"/>
    <mergeCell ref="D78:D79"/>
    <mergeCell ref="D83:D84"/>
    <mergeCell ref="D91:D92"/>
    <mergeCell ref="E8:E9"/>
    <mergeCell ref="E13:E15"/>
    <mergeCell ref="E16:E18"/>
    <mergeCell ref="E21:E22"/>
    <mergeCell ref="E24:E25"/>
    <mergeCell ref="E28:E29"/>
    <mergeCell ref="E30:E31"/>
    <mergeCell ref="E36:E37"/>
    <mergeCell ref="E38:E44"/>
    <mergeCell ref="E45:E47"/>
    <mergeCell ref="E49:E50"/>
    <mergeCell ref="E51:E55"/>
    <mergeCell ref="E61:E62"/>
    <mergeCell ref="E63:E65"/>
    <mergeCell ref="E71:E72"/>
    <mergeCell ref="E74:E76"/>
    <mergeCell ref="E78:E79"/>
    <mergeCell ref="E83:E84"/>
    <mergeCell ref="E91:E92"/>
    <mergeCell ref="F8:F9"/>
    <mergeCell ref="F13:F15"/>
    <mergeCell ref="F16:F18"/>
    <mergeCell ref="F21:F22"/>
    <mergeCell ref="F24:F25"/>
    <mergeCell ref="F28:F29"/>
    <mergeCell ref="F30:F31"/>
    <mergeCell ref="F36:F37"/>
    <mergeCell ref="F38:F44"/>
    <mergeCell ref="F45:F47"/>
    <mergeCell ref="F49:F50"/>
    <mergeCell ref="F51:F55"/>
    <mergeCell ref="F61:F62"/>
    <mergeCell ref="F63:F65"/>
    <mergeCell ref="F71:F72"/>
    <mergeCell ref="F74:F76"/>
    <mergeCell ref="F78:F79"/>
    <mergeCell ref="F83:F84"/>
    <mergeCell ref="F91:F92"/>
    <mergeCell ref="P3:P4"/>
    <mergeCell ref="Q3:Q4"/>
    <mergeCell ref="R3:R4"/>
  </mergeCells>
  <pageMargins left="0.196527777777778" right="0.236111111111111" top="0.511805555555556"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杨洋</dc:creator>
  <cp:lastModifiedBy>user</cp:lastModifiedBy>
  <dcterms:created xsi:type="dcterms:W3CDTF">2023-12-30T02:19:00Z</dcterms:created>
  <dcterms:modified xsi:type="dcterms:W3CDTF">2025-01-24T11:34:52Z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76E4CEB73EB24666A53173E16E7893DC_11</vt:lpwstr>
  </property>
  <property fmtid="{D5CDD505-2E9C-101B-9397-08002B2CF9AE}" pid="3" name="KSOProductBuildVer">
    <vt:lpwstr>2052-11.8.2.10183</vt:lpwstr>
  </property>
</Properties>
</file>